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hra\Desktop\ボーラほむぺ\Bohra2018\fmxsample\"/>
    </mc:Choice>
  </mc:AlternateContent>
  <xr:revisionPtr revIDLastSave="0" documentId="8_{382F8682-3F4D-4D25-BE40-FDFD74945B03}" xr6:coauthVersionLast="31" xr6:coauthVersionMax="31" xr10:uidLastSave="{00000000-0000-0000-0000-000000000000}"/>
  <bookViews>
    <workbookView xWindow="0" yWindow="0" windowWidth="14865" windowHeight="7245" xr2:uid="{136ED1D0-8A16-4763-B7C1-4AFFE798F715}"/>
  </bookViews>
  <sheets>
    <sheet name="表紙" sheetId="1" r:id="rId1"/>
    <sheet name="太陽位置図" sheetId="2" r:id="rId2"/>
    <sheet name="各室設計条件" sheetId="3" r:id="rId3"/>
    <sheet name="各室設計条件 (2)" sheetId="4" r:id="rId4"/>
    <sheet name="各室設計条件 (3)" sheetId="5" r:id="rId5"/>
    <sheet name="すきま風" sheetId="6" r:id="rId6"/>
    <sheet name="すきま風 (2)" sheetId="7" r:id="rId7"/>
    <sheet name="すきま風 (3)" sheetId="8" r:id="rId8"/>
    <sheet name="外壁温度差" sheetId="9" r:id="rId9"/>
    <sheet name="ガラス内壁温度差" sheetId="10" r:id="rId10"/>
    <sheet name="外壁ガラス内壁温度差" sheetId="11" r:id="rId11"/>
    <sheet name="ガラス日射" sheetId="12" r:id="rId12"/>
    <sheet name="熱通過率表" sheetId="13" r:id="rId13"/>
    <sheet name="熱通過率表 (2)" sheetId="14" r:id="rId14"/>
    <sheet name="日射面積率" sheetId="15" r:id="rId15"/>
    <sheet name="日射面積率 (2)" sheetId="16" r:id="rId16"/>
    <sheet name="日射面積率 (3)" sheetId="17" r:id="rId17"/>
    <sheet name="日射面積率 (4)" sheetId="18" r:id="rId18"/>
    <sheet name="日射面積率 (5)" sheetId="19" r:id="rId19"/>
    <sheet name="日射面積率 (6)" sheetId="20" r:id="rId20"/>
    <sheet name="室0001" sheetId="21" r:id="rId21"/>
    <sheet name="室0002" sheetId="22" r:id="rId22"/>
    <sheet name="室0003" sheetId="23" r:id="rId23"/>
    <sheet name="室0004" sheetId="24" r:id="rId24"/>
    <sheet name="室0005" sheetId="25" r:id="rId25"/>
    <sheet name="室0006" sheetId="26" r:id="rId26"/>
    <sheet name="室0007" sheetId="27" r:id="rId27"/>
    <sheet name="室0008" sheetId="28" r:id="rId28"/>
    <sheet name="室0009" sheetId="29" r:id="rId29"/>
    <sheet name="室0010_I" sheetId="30" r:id="rId30"/>
    <sheet name="室0010_P" sheetId="31" r:id="rId31"/>
    <sheet name="室0011_I" sheetId="32" r:id="rId32"/>
    <sheet name="室0011_P" sheetId="33" r:id="rId33"/>
    <sheet name="室0012_I" sheetId="34" r:id="rId34"/>
    <sheet name="室0012_P" sheetId="35" r:id="rId35"/>
    <sheet name="室0013" sheetId="36" r:id="rId36"/>
    <sheet name="室0014" sheetId="37" r:id="rId37"/>
    <sheet name="室0015" sheetId="38" r:id="rId38"/>
    <sheet name="室0016" sheetId="39" r:id="rId39"/>
    <sheet name="室0017" sheetId="40" r:id="rId40"/>
    <sheet name="室0018" sheetId="41" r:id="rId41"/>
    <sheet name="室0019" sheetId="42" r:id="rId42"/>
    <sheet name="室0020" sheetId="43" r:id="rId43"/>
    <sheet name="室0021" sheetId="44" r:id="rId44"/>
    <sheet name="室0022" sheetId="45" r:id="rId45"/>
    <sheet name="室0023" sheetId="46" r:id="rId46"/>
    <sheet name="室0024" sheetId="47" r:id="rId47"/>
    <sheet name="室0025" sheetId="48" r:id="rId48"/>
    <sheet name="室0026" sheetId="49" r:id="rId49"/>
    <sheet name="室0027" sheetId="50" r:id="rId50"/>
    <sheet name="室0028" sheetId="51" r:id="rId51"/>
    <sheet name="室0029" sheetId="52" r:id="rId52"/>
    <sheet name="集計_BMO-1" sheetId="53" r:id="rId53"/>
    <sheet name="BMO-1空気線図" sheetId="54" r:id="rId54"/>
    <sheet name="集計_BM-1" sheetId="55" r:id="rId55"/>
    <sheet name="集計_AHU-1" sheetId="56" r:id="rId56"/>
    <sheet name="AHU-1空気線図" sheetId="57" r:id="rId57"/>
    <sheet name="集計_FCU-2F" sheetId="58" r:id="rId58"/>
    <sheet name="集計_AHU-2" sheetId="59" r:id="rId59"/>
    <sheet name="AHU-2空気線図" sheetId="60" r:id="rId60"/>
    <sheet name="集計_ACO-4F" sheetId="61" r:id="rId61"/>
    <sheet name="ACO-4F空気線図" sheetId="62" r:id="rId62"/>
    <sheet name="集計_FCU-4F" sheetId="63" r:id="rId63"/>
    <sheet name="集計_ACO-DESI" sheetId="64" r:id="rId64"/>
    <sheet name="ACO-DESI空気線図" sheetId="65" r:id="rId65"/>
    <sheet name="集計_AC-5F" sheetId="66" r:id="rId66"/>
    <sheet name="AC-5F空気線図" sheetId="67" r:id="rId67"/>
    <sheet name="集計_AC-6F" sheetId="68" r:id="rId68"/>
    <sheet name="AC-6F空気線図" sheetId="69" r:id="rId69"/>
    <sheet name="集計_RAC-1" sheetId="70" r:id="rId70"/>
    <sheet name="集計_RAC-2" sheetId="71" r:id="rId71"/>
    <sheet name="集計_RAC-3" sheetId="72" r:id="rId72"/>
    <sheet name="集計_RAC-4" sheetId="73" r:id="rId73"/>
    <sheet name="集計_RAC-5" sheetId="74" r:id="rId74"/>
    <sheet name="集計_RAC-6" sheetId="75" r:id="rId75"/>
    <sheet name="集計_RAC-7" sheetId="76" r:id="rId76"/>
    <sheet name="屋外機集計_BM-1" sheetId="77" r:id="rId77"/>
    <sheet name="熱源集計_空冷ヒートポンプ式チラー" sheetId="78" r:id="rId78"/>
    <sheet name="熱源集計_空冷ヒートポンプ式チラー(2)" sheetId="79" r:id="rId79"/>
    <sheet name="熱源集計_デシカント系統冷専チラー" sheetId="80" r:id="rId80"/>
    <sheet name="再生熱源集計_蒸気ボイラー B-1" sheetId="81" r:id="rId81"/>
  </sheets>
  <definedNames>
    <definedName name="Designer" localSheetId="9">ガラス内壁温度差!$B$36:$I$36</definedName>
    <definedName name="Designer" localSheetId="11">ガラス日射!$B$42:$H$42</definedName>
    <definedName name="Designer" localSheetId="5">すきま風!$A$2:$A$17</definedName>
    <definedName name="Designer" localSheetId="6">'すきま風 (2)'!$A$2:$A$17</definedName>
    <definedName name="Designer" localSheetId="7">'すきま風 (3)'!$A$2:$A$17</definedName>
    <definedName name="Designer" localSheetId="76">'屋外機集計_BM-1'!$A$2:$A$16</definedName>
    <definedName name="Designer" localSheetId="10">外壁ガラス内壁温度差!$B$43:$I$43</definedName>
    <definedName name="Designer" localSheetId="8">外壁温度差!$B$51:$I$51</definedName>
    <definedName name="Designer" localSheetId="2">各室設計条件!$A$2:$A$18</definedName>
    <definedName name="Designer" localSheetId="3">'各室設計条件 (2)'!$A$2:$A$18</definedName>
    <definedName name="Designer" localSheetId="4">'各室設計条件 (3)'!$A$2:$A$18</definedName>
    <definedName name="Designer" localSheetId="80">'再生熱源集計_蒸気ボイラー B-1'!$A$2:$A$16</definedName>
    <definedName name="Designer" localSheetId="20">室0001!$B$60:$Q$60</definedName>
    <definedName name="Designer" localSheetId="21">室0002!$B$60:$Q$60</definedName>
    <definedName name="Designer" localSheetId="22">室0003!$B$60:$Q$60</definedName>
    <definedName name="Designer" localSheetId="23">室0004!$B$60:$Q$60</definedName>
    <definedName name="Designer" localSheetId="24">室0005!$B$60:$Q$60</definedName>
    <definedName name="Designer" localSheetId="25">室0006!$B$60:$Q$60</definedName>
    <definedName name="Designer" localSheetId="26">室0007!$B$60:$Q$60</definedName>
    <definedName name="Designer" localSheetId="27">室0008!$B$60:$Q$60</definedName>
    <definedName name="Designer" localSheetId="28">室0009!$B$60:$Q$60</definedName>
    <definedName name="Designer" localSheetId="29">室0010_I!$B$60:$Q$60</definedName>
    <definedName name="Designer" localSheetId="30">室0010_P!$B$60:$Q$60</definedName>
    <definedName name="Designer" localSheetId="31">室0011_I!$B$60:$Q$60</definedName>
    <definedName name="Designer" localSheetId="32">室0011_P!$B$60:$Q$60</definedName>
    <definedName name="Designer" localSheetId="33">室0012_I!$B$60:$Q$60</definedName>
    <definedName name="Designer" localSheetId="34">室0012_P!$B$60:$Q$60</definedName>
    <definedName name="Designer" localSheetId="35">室0013!$B$60:$Q$60</definedName>
    <definedName name="Designer" localSheetId="36">室0014!$B$60:$Q$60</definedName>
    <definedName name="Designer" localSheetId="37">室0015!$B$60:$Q$60</definedName>
    <definedName name="Designer" localSheetId="38">室0016!$B$60:$Q$60</definedName>
    <definedName name="Designer" localSheetId="39">室0017!$B$60:$Q$60</definedName>
    <definedName name="Designer" localSheetId="40">室0018!$B$60:$Q$60</definedName>
    <definedName name="Designer" localSheetId="41">室0019!$B$60:$Q$60</definedName>
    <definedName name="Designer" localSheetId="42">室0020!$B$60:$Q$60</definedName>
    <definedName name="Designer" localSheetId="43">室0021!$B$60:$Q$60</definedName>
    <definedName name="Designer" localSheetId="44">室0022!$B$60:$Q$60</definedName>
    <definedName name="Designer" localSheetId="45">室0023!$B$60:$Q$60</definedName>
    <definedName name="Designer" localSheetId="46">室0024!$B$60:$Q$60</definedName>
    <definedName name="Designer" localSheetId="47">室0025!$B$60:$Q$60</definedName>
    <definedName name="Designer" localSheetId="48">室0026!$B$60:$Q$60</definedName>
    <definedName name="Designer" localSheetId="49">室0027!$B$60:$Q$60</definedName>
    <definedName name="Designer" localSheetId="50">室0028!$B$60:$Q$60</definedName>
    <definedName name="Designer" localSheetId="51">室0029!$B$60:$Q$60</definedName>
    <definedName name="Designer" localSheetId="65">'集計_AC-5F'!$B$49:$H$49</definedName>
    <definedName name="Designer" localSheetId="67">'集計_AC-6F'!$B$49:$H$49</definedName>
    <definedName name="Designer" localSheetId="60">'集計_ACO-4F'!$B$49:$H$49</definedName>
    <definedName name="Designer" localSheetId="63">'集計_ACO-DESI'!$B$49:$H$49</definedName>
    <definedName name="Designer" localSheetId="55">'集計_AHU-1'!$B$49:$H$49</definedName>
    <definedName name="Designer" localSheetId="58">'集計_AHU-2'!$B$49:$H$49</definedName>
    <definedName name="Designer" localSheetId="54">'集計_BM-1'!$A$2:$A$16</definedName>
    <definedName name="Designer" localSheetId="52">'集計_BMO-1'!$B$49:$H$49</definedName>
    <definedName name="Designer" localSheetId="57">'集計_FCU-2F'!$B$52:$G$52</definedName>
    <definedName name="Designer" localSheetId="62">'集計_FCU-4F'!$B$52:$G$52</definedName>
    <definedName name="Designer" localSheetId="69">'集計_RAC-1'!$A$2:$A$16</definedName>
    <definedName name="Designer" localSheetId="70">'集計_RAC-2'!$A$2:$A$16</definedName>
    <definedName name="Designer" localSheetId="71">'集計_RAC-3'!$A$2:$A$16</definedName>
    <definedName name="Designer" localSheetId="72">'集計_RAC-4'!$A$2:$A$16</definedName>
    <definedName name="Designer" localSheetId="73">'集計_RAC-5'!$A$2:$A$16</definedName>
    <definedName name="Designer" localSheetId="74">'集計_RAC-6'!$A$2:$A$16</definedName>
    <definedName name="Designer" localSheetId="75">'集計_RAC-7'!$A$2:$A$16</definedName>
    <definedName name="Designer" localSheetId="1">太陽位置図!$B$43:$F$43</definedName>
    <definedName name="Designer" localSheetId="14">日射面積率!$B$43:$I$43</definedName>
    <definedName name="Designer" localSheetId="15">'日射面積率 (2)'!$B$43:$I$43</definedName>
    <definedName name="Designer" localSheetId="16">'日射面積率 (3)'!$B$43:$I$43</definedName>
    <definedName name="Designer" localSheetId="17">'日射面積率 (4)'!$B$43:$I$43</definedName>
    <definedName name="Designer" localSheetId="18">'日射面積率 (5)'!$B$43:$I$43</definedName>
    <definedName name="Designer" localSheetId="19">'日射面積率 (6)'!$B$43:$I$43</definedName>
    <definedName name="Designer" localSheetId="79">熱源集計_デシカント系統冷専チラー!$A$2:$A$16</definedName>
    <definedName name="Designer" localSheetId="77">熱源集計_空冷ヒートポンプ式チラー!$A$2:$A$16</definedName>
    <definedName name="Designer" localSheetId="78">'熱源集計_空冷ヒートポンプ式チラー(2)'!$A$2:$A$16</definedName>
    <definedName name="Designer" localSheetId="12">熱通過率表!$B$61:$H$61</definedName>
    <definedName name="Designer" localSheetId="13">'熱通過率表 (2)'!$B$61:$H$61</definedName>
    <definedName name="PageNum" localSheetId="9">ガラス内壁温度差!$J$36:$M$36</definedName>
    <definedName name="PageNum" localSheetId="11">ガラス日射!$I$42:$J$42</definedName>
    <definedName name="PageNum" localSheetId="5">すきま風!$A$18:$A$22</definedName>
    <definedName name="PageNum" localSheetId="6">'すきま風 (2)'!$A$18:$A$22</definedName>
    <definedName name="PageNum" localSheetId="7">'すきま風 (3)'!$A$18:$A$22</definedName>
    <definedName name="PageNum" localSheetId="76">'屋外機集計_BM-1'!$A$17:$A$22</definedName>
    <definedName name="PageNum" localSheetId="10">外壁ガラス内壁温度差!$J$43:$M$43</definedName>
    <definedName name="PageNum" localSheetId="8">外壁温度差!$J$51:$M$51</definedName>
    <definedName name="PageNum" localSheetId="2">各室設計条件!$A$19:$A$23</definedName>
    <definedName name="PageNum" localSheetId="3">'各室設計条件 (2)'!$A$19:$A$23</definedName>
    <definedName name="PageNum" localSheetId="4">'各室設計条件 (3)'!$A$19:$A$23</definedName>
    <definedName name="PageNum" localSheetId="80">'再生熱源集計_蒸気ボイラー B-1'!$A$17:$A$22</definedName>
    <definedName name="PageNum" localSheetId="20">室0001!$R$60:$W$60</definedName>
    <definedName name="PageNum" localSheetId="21">室0002!$R$60:$W$60</definedName>
    <definedName name="PageNum" localSheetId="22">室0003!$R$60:$W$60</definedName>
    <definedName name="PageNum" localSheetId="23">室0004!$R$60:$W$60</definedName>
    <definedName name="PageNum" localSheetId="24">室0005!$R$60:$W$60</definedName>
    <definedName name="PageNum" localSheetId="25">室0006!$R$60:$W$60</definedName>
    <definedName name="PageNum" localSheetId="26">室0007!$R$60:$W$60</definedName>
    <definedName name="PageNum" localSheetId="27">室0008!$R$60:$W$60</definedName>
    <definedName name="PageNum" localSheetId="28">室0009!$R$60:$W$60</definedName>
    <definedName name="PageNum" localSheetId="29">室0010_I!$R$60:$W$60</definedName>
    <definedName name="PageNum" localSheetId="30">室0010_P!$R$60:$W$60</definedName>
    <definedName name="PageNum" localSheetId="31">室0011_I!$R$60:$W$60</definedName>
    <definedName name="PageNum" localSheetId="32">室0011_P!$R$60:$W$60</definedName>
    <definedName name="PageNum" localSheetId="33">室0012_I!$R$60:$W$60</definedName>
    <definedName name="PageNum" localSheetId="34">室0012_P!$R$60:$W$60</definedName>
    <definedName name="PageNum" localSheetId="35">室0013!$R$60:$W$60</definedName>
    <definedName name="PageNum" localSheetId="36">室0014!$R$60:$W$60</definedName>
    <definedName name="PageNum" localSheetId="37">室0015!$R$60:$W$60</definedName>
    <definedName name="PageNum" localSheetId="38">室0016!$R$60:$W$60</definedName>
    <definedName name="PageNum" localSheetId="39">室0017!$R$60:$W$60</definedName>
    <definedName name="PageNum" localSheetId="40">室0018!$R$60:$W$60</definedName>
    <definedName name="PageNum" localSheetId="41">室0019!$R$60:$W$60</definedName>
    <definedName name="PageNum" localSheetId="42">室0020!$R$60:$W$60</definedName>
    <definedName name="PageNum" localSheetId="43">室0021!$R$60:$W$60</definedName>
    <definedName name="PageNum" localSheetId="44">室0022!$R$60:$W$60</definedName>
    <definedName name="PageNum" localSheetId="45">室0023!$R$60:$W$60</definedName>
    <definedName name="PageNum" localSheetId="46">室0024!$R$60:$W$60</definedName>
    <definedName name="PageNum" localSheetId="47">室0025!$R$60:$W$60</definedName>
    <definedName name="PageNum" localSheetId="48">室0026!$R$60:$W$60</definedName>
    <definedName name="PageNum" localSheetId="49">室0027!$R$60:$W$60</definedName>
    <definedName name="PageNum" localSheetId="50">室0028!$R$60:$W$60</definedName>
    <definedName name="PageNum" localSheetId="51">室0029!$R$60:$W$60</definedName>
    <definedName name="PageNum" localSheetId="65">'集計_AC-5F'!$I$49:$K$49</definedName>
    <definedName name="PageNum" localSheetId="67">'集計_AC-6F'!$I$49:$K$49</definedName>
    <definedName name="PageNum" localSheetId="60">'集計_ACO-4F'!$I$49:$K$49</definedName>
    <definedName name="PageNum" localSheetId="63">'集計_ACO-DESI'!$I$49:$K$49</definedName>
    <definedName name="PageNum" localSheetId="55">'集計_AHU-1'!$I$49:$K$49</definedName>
    <definedName name="PageNum" localSheetId="58">'集計_AHU-2'!$I$49:$K$49</definedName>
    <definedName name="PageNum" localSheetId="54">'集計_BM-1'!$A$17:$A$22</definedName>
    <definedName name="PageNum" localSheetId="52">'集計_BMO-1'!$I$49:$K$49</definedName>
    <definedName name="PageNum" localSheetId="57">'集計_FCU-2F'!$H$52:$J$52</definedName>
    <definedName name="PageNum" localSheetId="62">'集計_FCU-4F'!$H$52:$J$52</definedName>
    <definedName name="PageNum" localSheetId="69">'集計_RAC-1'!$A$17:$A$22</definedName>
    <definedName name="PageNum" localSheetId="70">'集計_RAC-2'!$A$17:$A$22</definedName>
    <definedName name="PageNum" localSheetId="71">'集計_RAC-3'!$A$17:$A$22</definedName>
    <definedName name="PageNum" localSheetId="72">'集計_RAC-4'!$A$17:$A$22</definedName>
    <definedName name="PageNum" localSheetId="73">'集計_RAC-5'!$A$17:$A$22</definedName>
    <definedName name="PageNum" localSheetId="74">'集計_RAC-6'!$A$17:$A$22</definedName>
    <definedName name="PageNum" localSheetId="75">'集計_RAC-7'!$A$17:$A$22</definedName>
    <definedName name="PageNum" localSheetId="1">太陽位置図!$G$43:$H$43</definedName>
    <definedName name="PageNum" localSheetId="14">日射面積率!$J$43:$M$43</definedName>
    <definedName name="PageNum" localSheetId="15">'日射面積率 (2)'!$J$43:$M$43</definedName>
    <definedName name="PageNum" localSheetId="16">'日射面積率 (3)'!$J$43:$M$43</definedName>
    <definedName name="PageNum" localSheetId="17">'日射面積率 (4)'!$J$43:$M$43</definedName>
    <definedName name="PageNum" localSheetId="18">'日射面積率 (5)'!$J$43:$M$43</definedName>
    <definedName name="PageNum" localSheetId="19">'日射面積率 (6)'!$J$43:$M$43</definedName>
    <definedName name="PageNum" localSheetId="79">熱源集計_デシカント系統冷専チラー!$A$17:$A$22</definedName>
    <definedName name="PageNum" localSheetId="77">熱源集計_空冷ヒートポンプ式チラー!$A$17:$A$22</definedName>
    <definedName name="PageNum" localSheetId="78">'熱源集計_空冷ヒートポンプ式チラー(2)'!$A$17:$A$22</definedName>
    <definedName name="PageNum" localSheetId="12">熱通過率表!$I$61:$J$61</definedName>
    <definedName name="PageNum" localSheetId="13">'熱通過率表 (2)'!$I$61:$J$61</definedName>
    <definedName name="_xlnm.Print_Area" localSheetId="66">'AC-5F空気線図'!$A$2:$X$46</definedName>
    <definedName name="_xlnm.Print_Area" localSheetId="68">'AC-6F空気線図'!$A$2:$X$46</definedName>
    <definedName name="_xlnm.Print_Area" localSheetId="61">'ACO-4F空気線図'!$A$2:$X$46</definedName>
    <definedName name="_xlnm.Print_Area" localSheetId="64">'ACO-DESI空気線図'!$A$2:$Z$47</definedName>
    <definedName name="_xlnm.Print_Area" localSheetId="56">'AHU-1空気線図'!$A$2:$X$46</definedName>
    <definedName name="_xlnm.Print_Area" localSheetId="59">'AHU-2空気線図'!$A$2:$X$46</definedName>
    <definedName name="_xlnm.Print_Area" localSheetId="53">'BMO-1空気線図'!$A$2:$X$46</definedName>
    <definedName name="_xlnm.Print_Area" localSheetId="5">すきま風!$A$1:$X$39</definedName>
    <definedName name="_xlnm.Print_Area" localSheetId="6">'すきま風 (2)'!$A$1:$X$39</definedName>
    <definedName name="_xlnm.Print_Area" localSheetId="7">'すきま風 (3)'!$A$1:$X$39</definedName>
    <definedName name="_xlnm.Print_Area" localSheetId="2">各室設計条件!$A$1:$AG$41</definedName>
    <definedName name="_xlnm.Print_Area" localSheetId="3">'各室設計条件 (2)'!$A$1:$AG$41</definedName>
    <definedName name="_xlnm.Print_Area" localSheetId="4">'各室設計条件 (3)'!$A$1:$AG$41</definedName>
    <definedName name="_xlnm.Print_Area" localSheetId="65">'集計_AC-5F'!$A$1:$T$49</definedName>
    <definedName name="_xlnm.Print_Area" localSheetId="67">'集計_AC-6F'!$A$1:$T$49</definedName>
    <definedName name="_xlnm.Print_Area" localSheetId="60">'集計_ACO-4F'!$A$1:$T$49</definedName>
    <definedName name="_xlnm.Print_Area" localSheetId="63">'集計_ACO-DESI'!$A$1:$T$49</definedName>
    <definedName name="_xlnm.Print_Area" localSheetId="55">'集計_AHU-1'!$A$1:$T$49</definedName>
    <definedName name="_xlnm.Print_Area" localSheetId="58">'集計_AHU-2'!$A$1:$T$49</definedName>
    <definedName name="_xlnm.Print_Area" localSheetId="52">'集計_BMO-1'!$A$1:$T$49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48" i="52" l="1"/>
  <c r="AB48" i="52"/>
  <c r="X48" i="52"/>
  <c r="AF35" i="52"/>
  <c r="AB35" i="52"/>
  <c r="X35" i="52"/>
  <c r="R35" i="52"/>
  <c r="AF33" i="52"/>
  <c r="AB33" i="52"/>
  <c r="X33" i="52"/>
  <c r="R33" i="52"/>
  <c r="L23" i="52"/>
  <c r="P23" i="52" s="1"/>
  <c r="L22" i="52"/>
  <c r="P22" i="52" s="1"/>
  <c r="AF48" i="51"/>
  <c r="AB48" i="51"/>
  <c r="X48" i="51"/>
  <c r="AF35" i="51"/>
  <c r="AB35" i="51"/>
  <c r="X35" i="51"/>
  <c r="R35" i="51"/>
  <c r="AF33" i="51"/>
  <c r="AB33" i="51"/>
  <c r="X33" i="51"/>
  <c r="R33" i="51"/>
  <c r="L23" i="51"/>
  <c r="P23" i="51" s="1"/>
  <c r="L22" i="51"/>
  <c r="P22" i="51" s="1"/>
  <c r="P17" i="51"/>
  <c r="L17" i="51"/>
  <c r="L16" i="51"/>
  <c r="P16" i="51" s="1"/>
  <c r="AF48" i="50"/>
  <c r="AB48" i="50"/>
  <c r="X48" i="50"/>
  <c r="AF35" i="50"/>
  <c r="AB35" i="50"/>
  <c r="X35" i="50"/>
  <c r="R35" i="50"/>
  <c r="AF33" i="50"/>
  <c r="AB33" i="50"/>
  <c r="X33" i="50"/>
  <c r="R33" i="50"/>
  <c r="L17" i="50"/>
  <c r="P17" i="50" s="1"/>
  <c r="L16" i="50"/>
  <c r="P16" i="50" s="1"/>
  <c r="AF48" i="49"/>
  <c r="AB48" i="49"/>
  <c r="X48" i="49"/>
  <c r="AF35" i="49"/>
  <c r="AB35" i="49"/>
  <c r="X35" i="49"/>
  <c r="R35" i="49"/>
  <c r="AF33" i="49"/>
  <c r="AB33" i="49"/>
  <c r="X33" i="49"/>
  <c r="R33" i="49"/>
  <c r="P17" i="49"/>
  <c r="L17" i="49"/>
  <c r="L16" i="49"/>
  <c r="P16" i="49" s="1"/>
  <c r="AF48" i="48"/>
  <c r="AB48" i="48"/>
  <c r="X48" i="48"/>
  <c r="AF35" i="48"/>
  <c r="AB35" i="48"/>
  <c r="X35" i="48"/>
  <c r="R35" i="48"/>
  <c r="AF33" i="48"/>
  <c r="AB33" i="48"/>
  <c r="X33" i="48"/>
  <c r="R33" i="48"/>
  <c r="L23" i="48"/>
  <c r="P23" i="48" s="1"/>
  <c r="L22" i="48"/>
  <c r="P22" i="48" s="1"/>
  <c r="L21" i="48"/>
  <c r="P21" i="48" s="1"/>
  <c r="L17" i="48"/>
  <c r="P17" i="48" s="1"/>
  <c r="L16" i="48"/>
  <c r="P16" i="48" s="1"/>
  <c r="AF48" i="47"/>
  <c r="AB48" i="47"/>
  <c r="X48" i="47"/>
  <c r="AF35" i="47"/>
  <c r="AB35" i="47"/>
  <c r="X35" i="47"/>
  <c r="R35" i="47"/>
  <c r="AF33" i="47"/>
  <c r="AB33" i="47"/>
  <c r="X33" i="47"/>
  <c r="R33" i="47"/>
  <c r="L23" i="47"/>
  <c r="P23" i="47" s="1"/>
  <c r="L22" i="47"/>
  <c r="P22" i="47" s="1"/>
  <c r="L21" i="47"/>
  <c r="P21" i="47" s="1"/>
  <c r="AF48" i="46"/>
  <c r="AB48" i="46"/>
  <c r="X48" i="46"/>
  <c r="AF35" i="46"/>
  <c r="AB35" i="46"/>
  <c r="X35" i="46"/>
  <c r="R35" i="46"/>
  <c r="AF33" i="46"/>
  <c r="AB33" i="46"/>
  <c r="X33" i="46"/>
  <c r="R33" i="46"/>
  <c r="L23" i="46"/>
  <c r="P23" i="46" s="1"/>
  <c r="L17" i="46"/>
  <c r="P17" i="46" s="1"/>
  <c r="L16" i="46"/>
  <c r="P16" i="46" s="1"/>
  <c r="AF48" i="45"/>
  <c r="AB48" i="45"/>
  <c r="X48" i="45"/>
  <c r="AF35" i="45"/>
  <c r="AB35" i="45"/>
  <c r="X35" i="45"/>
  <c r="R35" i="45"/>
  <c r="AF33" i="45"/>
  <c r="AB33" i="45"/>
  <c r="X33" i="45"/>
  <c r="R33" i="45"/>
  <c r="L23" i="45"/>
  <c r="P23" i="45" s="1"/>
  <c r="L17" i="45"/>
  <c r="P17" i="45" s="1"/>
  <c r="P16" i="45"/>
  <c r="L16" i="45"/>
  <c r="AF48" i="44"/>
  <c r="AB48" i="44"/>
  <c r="X48" i="44"/>
  <c r="AF35" i="44"/>
  <c r="AB35" i="44"/>
  <c r="X35" i="44"/>
  <c r="R35" i="44"/>
  <c r="AF33" i="44"/>
  <c r="AB33" i="44"/>
  <c r="X33" i="44"/>
  <c r="R33" i="44"/>
  <c r="L23" i="44"/>
  <c r="P23" i="44" s="1"/>
  <c r="L22" i="44"/>
  <c r="P22" i="44" s="1"/>
  <c r="L21" i="44"/>
  <c r="P21" i="44" s="1"/>
  <c r="L17" i="44"/>
  <c r="P17" i="44" s="1"/>
  <c r="L16" i="44"/>
  <c r="P16" i="44" s="1"/>
  <c r="AF48" i="43"/>
  <c r="AB48" i="43"/>
  <c r="X48" i="43"/>
  <c r="AF35" i="43"/>
  <c r="AB35" i="43"/>
  <c r="X35" i="43"/>
  <c r="R35" i="43"/>
  <c r="AF33" i="43"/>
  <c r="AB33" i="43"/>
  <c r="X33" i="43"/>
  <c r="R33" i="43"/>
  <c r="L23" i="43"/>
  <c r="P23" i="43" s="1"/>
  <c r="L22" i="43"/>
  <c r="P22" i="43" s="1"/>
  <c r="L21" i="43"/>
  <c r="P21" i="43" s="1"/>
  <c r="AF48" i="42"/>
  <c r="AB48" i="42"/>
  <c r="X48" i="42"/>
  <c r="AF35" i="42"/>
  <c r="AB35" i="42"/>
  <c r="X35" i="42"/>
  <c r="R35" i="42"/>
  <c r="AF33" i="42"/>
  <c r="AB33" i="42"/>
  <c r="X33" i="42"/>
  <c r="R33" i="42"/>
  <c r="L23" i="42"/>
  <c r="P23" i="42" s="1"/>
  <c r="L17" i="42"/>
  <c r="P17" i="42" s="1"/>
  <c r="L16" i="42"/>
  <c r="P16" i="42" s="1"/>
  <c r="AF48" i="41"/>
  <c r="AB48" i="41"/>
  <c r="X48" i="41"/>
  <c r="AF35" i="41"/>
  <c r="AB35" i="41"/>
  <c r="X35" i="41"/>
  <c r="R35" i="41"/>
  <c r="AF33" i="41"/>
  <c r="AB33" i="41"/>
  <c r="X33" i="41"/>
  <c r="R33" i="41"/>
  <c r="L23" i="41"/>
  <c r="P23" i="41" s="1"/>
  <c r="L17" i="41"/>
  <c r="P17" i="41" s="1"/>
  <c r="L16" i="41"/>
  <c r="P16" i="41" s="1"/>
  <c r="AF48" i="40"/>
  <c r="AB48" i="40"/>
  <c r="X48" i="40"/>
  <c r="AF35" i="40"/>
  <c r="AB35" i="40"/>
  <c r="X35" i="40"/>
  <c r="R35" i="40"/>
  <c r="AF33" i="40"/>
  <c r="AB33" i="40"/>
  <c r="X33" i="40"/>
  <c r="R33" i="40"/>
  <c r="L23" i="40"/>
  <c r="P23" i="40" s="1"/>
  <c r="L22" i="40"/>
  <c r="P22" i="40" s="1"/>
  <c r="L21" i="40"/>
  <c r="P21" i="40" s="1"/>
  <c r="L17" i="40"/>
  <c r="P17" i="40" s="1"/>
  <c r="L16" i="40"/>
  <c r="P16" i="40" s="1"/>
  <c r="AF48" i="39"/>
  <c r="AB48" i="39"/>
  <c r="X48" i="39"/>
  <c r="AF35" i="39"/>
  <c r="AB35" i="39"/>
  <c r="X35" i="39"/>
  <c r="R35" i="39"/>
  <c r="AF33" i="39"/>
  <c r="AB33" i="39"/>
  <c r="X33" i="39"/>
  <c r="R33" i="39"/>
  <c r="L23" i="39"/>
  <c r="P23" i="39" s="1"/>
  <c r="L22" i="39"/>
  <c r="P22" i="39" s="1"/>
  <c r="L21" i="39"/>
  <c r="P21" i="39" s="1"/>
  <c r="AF48" i="38"/>
  <c r="AB48" i="38"/>
  <c r="X48" i="38"/>
  <c r="AF35" i="38"/>
  <c r="AB35" i="38"/>
  <c r="X35" i="38"/>
  <c r="R35" i="38"/>
  <c r="AF33" i="38"/>
  <c r="AB33" i="38"/>
  <c r="X33" i="38"/>
  <c r="R33" i="38"/>
  <c r="L23" i="38"/>
  <c r="P23" i="38" s="1"/>
  <c r="L17" i="38"/>
  <c r="P17" i="38" s="1"/>
  <c r="L16" i="38"/>
  <c r="P16" i="38" s="1"/>
  <c r="AF48" i="37"/>
  <c r="AB48" i="37"/>
  <c r="X48" i="37"/>
  <c r="AF35" i="37"/>
  <c r="AB35" i="37"/>
  <c r="X35" i="37"/>
  <c r="R35" i="37"/>
  <c r="AF33" i="37"/>
  <c r="AB33" i="37"/>
  <c r="X33" i="37"/>
  <c r="R33" i="37"/>
  <c r="L23" i="37"/>
  <c r="P23" i="37" s="1"/>
  <c r="L17" i="37"/>
  <c r="P17" i="37" s="1"/>
  <c r="L16" i="37"/>
  <c r="P16" i="37" s="1"/>
  <c r="AF48" i="36"/>
  <c r="AB48" i="36"/>
  <c r="X48" i="36"/>
  <c r="AF35" i="36"/>
  <c r="AB35" i="36"/>
  <c r="X35" i="36"/>
  <c r="R35" i="36"/>
  <c r="AF33" i="36"/>
  <c r="AB33" i="36"/>
  <c r="X33" i="36"/>
  <c r="R33" i="36"/>
  <c r="L23" i="36"/>
  <c r="P23" i="36" s="1"/>
  <c r="L22" i="36"/>
  <c r="P22" i="36" s="1"/>
  <c r="L21" i="36"/>
  <c r="P21" i="36" s="1"/>
  <c r="L17" i="36"/>
  <c r="P17" i="36" s="1"/>
  <c r="L16" i="36"/>
  <c r="P16" i="36" s="1"/>
  <c r="AF48" i="35"/>
  <c r="AB48" i="35"/>
  <c r="X48" i="35"/>
  <c r="AF35" i="35"/>
  <c r="AB35" i="35"/>
  <c r="X35" i="35"/>
  <c r="R35" i="35"/>
  <c r="AF33" i="35"/>
  <c r="AB33" i="35"/>
  <c r="X33" i="35"/>
  <c r="R33" i="35"/>
  <c r="L23" i="35"/>
  <c r="P23" i="35" s="1"/>
  <c r="L22" i="35"/>
  <c r="P22" i="35" s="1"/>
  <c r="L21" i="35"/>
  <c r="P21" i="35" s="1"/>
  <c r="AF48" i="34"/>
  <c r="AB48" i="34"/>
  <c r="X48" i="34"/>
  <c r="AF35" i="34"/>
  <c r="AB35" i="34"/>
  <c r="X35" i="34"/>
  <c r="R35" i="34"/>
  <c r="AF33" i="34"/>
  <c r="AB33" i="34"/>
  <c r="X33" i="34"/>
  <c r="R33" i="34"/>
  <c r="L23" i="34"/>
  <c r="P23" i="34" s="1"/>
  <c r="P22" i="34"/>
  <c r="L22" i="34"/>
  <c r="L21" i="34"/>
  <c r="P21" i="34" s="1"/>
  <c r="L17" i="34"/>
  <c r="P17" i="34" s="1"/>
  <c r="L16" i="34"/>
  <c r="P16" i="34" s="1"/>
  <c r="AF48" i="33"/>
  <c r="AB48" i="33"/>
  <c r="X48" i="33"/>
  <c r="AF35" i="33"/>
  <c r="AB35" i="33"/>
  <c r="X35" i="33"/>
  <c r="R35" i="33"/>
  <c r="AF33" i="33"/>
  <c r="AB33" i="33"/>
  <c r="X33" i="33"/>
  <c r="R33" i="33"/>
  <c r="L23" i="33"/>
  <c r="P23" i="33" s="1"/>
  <c r="L22" i="33"/>
  <c r="P22" i="33" s="1"/>
  <c r="L21" i="33"/>
  <c r="P21" i="33" s="1"/>
  <c r="L17" i="33"/>
  <c r="P17" i="33" s="1"/>
  <c r="L16" i="33"/>
  <c r="P16" i="33" s="1"/>
  <c r="AF48" i="32"/>
  <c r="AB48" i="32"/>
  <c r="X48" i="32"/>
  <c r="AF35" i="32"/>
  <c r="AB35" i="32"/>
  <c r="X35" i="32"/>
  <c r="R35" i="32"/>
  <c r="AF33" i="32"/>
  <c r="AB33" i="32"/>
  <c r="X33" i="32"/>
  <c r="R33" i="32"/>
  <c r="L23" i="32"/>
  <c r="P23" i="32" s="1"/>
  <c r="L17" i="32"/>
  <c r="P17" i="32" s="1"/>
  <c r="L16" i="32"/>
  <c r="P16" i="32" s="1"/>
  <c r="AF48" i="31"/>
  <c r="AB48" i="31"/>
  <c r="X48" i="31"/>
  <c r="AF35" i="31"/>
  <c r="AB35" i="31"/>
  <c r="X35" i="31"/>
  <c r="R35" i="31"/>
  <c r="AF33" i="31"/>
  <c r="AB33" i="31"/>
  <c r="X33" i="31"/>
  <c r="R33" i="31"/>
  <c r="L23" i="31"/>
  <c r="P23" i="31" s="1"/>
  <c r="L22" i="31"/>
  <c r="P22" i="31" s="1"/>
  <c r="L21" i="31"/>
  <c r="P21" i="31" s="1"/>
  <c r="L17" i="31"/>
  <c r="P17" i="31" s="1"/>
  <c r="P16" i="31"/>
  <c r="L16" i="31"/>
  <c r="AF48" i="30"/>
  <c r="AB48" i="30"/>
  <c r="X48" i="30"/>
  <c r="AF35" i="30"/>
  <c r="AB35" i="30"/>
  <c r="X35" i="30"/>
  <c r="R35" i="30"/>
  <c r="AF33" i="30"/>
  <c r="AB33" i="30"/>
  <c r="X33" i="30"/>
  <c r="R33" i="30"/>
  <c r="L23" i="30"/>
  <c r="P23" i="30" s="1"/>
  <c r="L17" i="30"/>
  <c r="P17" i="30" s="1"/>
  <c r="L16" i="30"/>
  <c r="P16" i="30" s="1"/>
  <c r="AF48" i="29"/>
  <c r="AB48" i="29"/>
  <c r="X48" i="29"/>
  <c r="AF35" i="29"/>
  <c r="AB35" i="29"/>
  <c r="X35" i="29"/>
  <c r="R35" i="29"/>
  <c r="AF33" i="29"/>
  <c r="AB33" i="29"/>
  <c r="X33" i="29"/>
  <c r="R33" i="29"/>
  <c r="L23" i="29"/>
  <c r="P23" i="29" s="1"/>
  <c r="L22" i="29"/>
  <c r="P22" i="29" s="1"/>
  <c r="L17" i="29"/>
  <c r="P17" i="29" s="1"/>
  <c r="L16" i="29"/>
  <c r="P16" i="29" s="1"/>
  <c r="AF48" i="28"/>
  <c r="AB48" i="28"/>
  <c r="X48" i="28"/>
  <c r="AF35" i="28"/>
  <c r="AB35" i="28"/>
  <c r="X35" i="28"/>
  <c r="R35" i="28"/>
  <c r="AF33" i="28"/>
  <c r="AB33" i="28"/>
  <c r="X33" i="28"/>
  <c r="R33" i="28"/>
  <c r="P17" i="28"/>
  <c r="L17" i="28"/>
  <c r="L16" i="28"/>
  <c r="P16" i="28" s="1"/>
  <c r="AF48" i="27"/>
  <c r="AB48" i="27"/>
  <c r="X48" i="27"/>
  <c r="AF35" i="27"/>
  <c r="AB35" i="27"/>
  <c r="X35" i="27"/>
  <c r="R35" i="27"/>
  <c r="AF33" i="27"/>
  <c r="AB33" i="27"/>
  <c r="X33" i="27"/>
  <c r="R33" i="27"/>
  <c r="L23" i="27"/>
  <c r="P23" i="27" s="1"/>
  <c r="L22" i="27"/>
  <c r="P22" i="27" s="1"/>
  <c r="L17" i="27"/>
  <c r="P17" i="27" s="1"/>
  <c r="L16" i="27"/>
  <c r="P16" i="27" s="1"/>
  <c r="AF48" i="26"/>
  <c r="AB48" i="26"/>
  <c r="X48" i="26"/>
  <c r="AF35" i="26"/>
  <c r="AB35" i="26"/>
  <c r="X35" i="26"/>
  <c r="R35" i="26"/>
  <c r="AF33" i="26"/>
  <c r="AB33" i="26"/>
  <c r="X33" i="26"/>
  <c r="R33" i="26"/>
  <c r="L23" i="26"/>
  <c r="P23" i="26" s="1"/>
  <c r="L22" i="26"/>
  <c r="P22" i="26" s="1"/>
  <c r="L17" i="26"/>
  <c r="P17" i="26" s="1"/>
  <c r="L16" i="26"/>
  <c r="P16" i="26" s="1"/>
  <c r="AF48" i="25"/>
  <c r="AB48" i="25"/>
  <c r="X48" i="25"/>
  <c r="AF35" i="25"/>
  <c r="AB35" i="25"/>
  <c r="X35" i="25"/>
  <c r="R35" i="25"/>
  <c r="AF33" i="25"/>
  <c r="AB33" i="25"/>
  <c r="X33" i="25"/>
  <c r="R33" i="25"/>
  <c r="L23" i="25"/>
  <c r="P23" i="25" s="1"/>
  <c r="L22" i="25"/>
  <c r="P22" i="25" s="1"/>
  <c r="L17" i="25"/>
  <c r="P17" i="25" s="1"/>
  <c r="L16" i="25"/>
  <c r="P16" i="25" s="1"/>
  <c r="AF48" i="24"/>
  <c r="AB48" i="24"/>
  <c r="X48" i="24"/>
  <c r="AF35" i="24"/>
  <c r="AB35" i="24"/>
  <c r="X35" i="24"/>
  <c r="R35" i="24"/>
  <c r="AF33" i="24"/>
  <c r="AB33" i="24"/>
  <c r="X33" i="24"/>
  <c r="R33" i="24"/>
  <c r="L23" i="24"/>
  <c r="P23" i="24" s="1"/>
  <c r="L22" i="24"/>
  <c r="P22" i="24" s="1"/>
  <c r="L17" i="24"/>
  <c r="P17" i="24" s="1"/>
  <c r="L16" i="24"/>
  <c r="P16" i="24" s="1"/>
  <c r="AF48" i="23"/>
  <c r="AB48" i="23"/>
  <c r="X48" i="23"/>
  <c r="AF35" i="23"/>
  <c r="AB35" i="23"/>
  <c r="X35" i="23"/>
  <c r="R35" i="23"/>
  <c r="AF33" i="23"/>
  <c r="AB33" i="23"/>
  <c r="X33" i="23"/>
  <c r="R33" i="23"/>
  <c r="L23" i="23"/>
  <c r="P23" i="23" s="1"/>
  <c r="AF48" i="22"/>
  <c r="AB48" i="22"/>
  <c r="X48" i="22"/>
  <c r="AF35" i="22"/>
  <c r="AB35" i="22"/>
  <c r="X35" i="22"/>
  <c r="R35" i="22"/>
  <c r="AF33" i="22"/>
  <c r="AB33" i="22"/>
  <c r="X33" i="22"/>
  <c r="R33" i="22"/>
  <c r="P17" i="22"/>
  <c r="L17" i="22"/>
  <c r="L16" i="22"/>
  <c r="P16" i="22" s="1"/>
  <c r="AF48" i="21"/>
  <c r="AB48" i="21"/>
  <c r="X48" i="21"/>
  <c r="AF35" i="21"/>
  <c r="AB35" i="21"/>
  <c r="X35" i="21"/>
  <c r="R35" i="21"/>
  <c r="AF33" i="21"/>
  <c r="AB33" i="21"/>
  <c r="X33" i="21"/>
  <c r="R33" i="21"/>
  <c r="L17" i="21"/>
  <c r="P17" i="21" s="1"/>
  <c r="L16" i="21"/>
  <c r="P16" i="21" s="1"/>
</calcChain>
</file>

<file path=xl/sharedStrings.xml><?xml version="1.0" encoding="utf-8"?>
<sst xmlns="http://schemas.openxmlformats.org/spreadsheetml/2006/main" count="8153" uniqueCount="800">
  <si>
    <t>（様式　機-1）</t>
    <rPh sb="1" eb="3">
      <t>ヨウシキ</t>
    </rPh>
    <rPh sb="4" eb="5">
      <t>キ</t>
    </rPh>
    <phoneticPr fontId="7"/>
  </si>
  <si>
    <t>確認印</t>
    <phoneticPr fontId="7"/>
  </si>
  <si>
    <t>H27</t>
    <phoneticPr fontId="3"/>
  </si>
  <si>
    <t>○○ビル新築工事</t>
    <phoneticPr fontId="7"/>
  </si>
  <si>
    <t>空調熱負荷計算書</t>
    <phoneticPr fontId="7"/>
  </si>
  <si>
    <t>平成30年4月</t>
  </si>
  <si>
    <t>○○設計事務所</t>
  </si>
  <si>
    <t>（様式　機-2）</t>
    <rPh sb="1" eb="3">
      <t>ヨウシキ</t>
    </rPh>
    <rPh sb="4" eb="5">
      <t>キ</t>
    </rPh>
    <phoneticPr fontId="7"/>
  </si>
  <si>
    <t>建物方位、太陽位置図</t>
    <rPh sb="0" eb="2">
      <t>タテモノ</t>
    </rPh>
    <phoneticPr fontId="7"/>
  </si>
  <si>
    <t>太陽高度h及び太陽方位A</t>
  </si>
  <si>
    <t>　　　　　　　　　　時刻
高度・方位</t>
    <phoneticPr fontId="3"/>
  </si>
  <si>
    <t>10時</t>
  </si>
  <si>
    <t>12時</t>
  </si>
  <si>
    <t>14時</t>
  </si>
  <si>
    <t>16時</t>
  </si>
  <si>
    <t>高　度　h</t>
  </si>
  <si>
    <t>方　位　A</t>
  </si>
  <si>
    <t>窓面の法線と南のなす角α</t>
  </si>
  <si>
    <t>窓　　面</t>
  </si>
  <si>
    <t>北面</t>
  </si>
  <si>
    <t>東面</t>
  </si>
  <si>
    <t>南面</t>
  </si>
  <si>
    <t>西面</t>
  </si>
  <si>
    <t>α</t>
  </si>
  <si>
    <t>Ｈ27</t>
    <phoneticPr fontId="7"/>
  </si>
  <si>
    <t>各　室　設　計　条　件</t>
    <rPh sb="0" eb="3">
      <t>カクシツ</t>
    </rPh>
    <rPh sb="4" eb="5">
      <t>セツ</t>
    </rPh>
    <rPh sb="6" eb="7">
      <t>ケイ</t>
    </rPh>
    <phoneticPr fontId="7"/>
  </si>
  <si>
    <t>階</t>
    <rPh sb="0" eb="1">
      <t>カイ</t>
    </rPh>
    <phoneticPr fontId="7"/>
  </si>
  <si>
    <t>室名</t>
  </si>
  <si>
    <t>設計用屋内条件</t>
    <rPh sb="0" eb="3">
      <t>セッケイヨウ</t>
    </rPh>
    <rPh sb="3" eb="5">
      <t>オクナイ</t>
    </rPh>
    <rPh sb="5" eb="7">
      <t>ジョウケン</t>
    </rPh>
    <phoneticPr fontId="7"/>
  </si>
  <si>
    <t>室の大きさ</t>
    <rPh sb="0" eb="1">
      <t>シツ</t>
    </rPh>
    <rPh sb="2" eb="3">
      <t>オオ</t>
    </rPh>
    <phoneticPr fontId="7"/>
  </si>
  <si>
    <t>人員による負荷、及び必要外気量</t>
    <rPh sb="0" eb="2">
      <t>ジンイン</t>
    </rPh>
    <rPh sb="5" eb="7">
      <t>フカ</t>
    </rPh>
    <rPh sb="8" eb="9">
      <t>オヨ</t>
    </rPh>
    <rPh sb="10" eb="12">
      <t>ヒツヨウ</t>
    </rPh>
    <rPh sb="12" eb="14">
      <t>ガイキ</t>
    </rPh>
    <rPh sb="14" eb="15">
      <t>リョウ</t>
    </rPh>
    <phoneticPr fontId="7"/>
  </si>
  <si>
    <t>照明による負荷</t>
    <rPh sb="0" eb="2">
      <t>ショウメイ</t>
    </rPh>
    <rPh sb="5" eb="7">
      <t>フカ</t>
    </rPh>
    <phoneticPr fontId="7"/>
  </si>
  <si>
    <t>その他の内部発熱負荷</t>
    <rPh sb="2" eb="3">
      <t>タ</t>
    </rPh>
    <rPh sb="4" eb="6">
      <t>ナイブ</t>
    </rPh>
    <rPh sb="6" eb="8">
      <t>ハツネツ</t>
    </rPh>
    <rPh sb="8" eb="10">
      <t>フカ</t>
    </rPh>
    <phoneticPr fontId="7"/>
  </si>
  <si>
    <t>消費電力より算出</t>
    <rPh sb="0" eb="2">
      <t>ショウヒ</t>
    </rPh>
    <rPh sb="2" eb="4">
      <t>デンリョク</t>
    </rPh>
    <rPh sb="6" eb="8">
      <t>サンシュツ</t>
    </rPh>
    <phoneticPr fontId="7"/>
  </si>
  <si>
    <t>設計照度より算出</t>
    <rPh sb="0" eb="2">
      <t>セッケイ</t>
    </rPh>
    <rPh sb="2" eb="4">
      <t>ショウド</t>
    </rPh>
    <rPh sb="6" eb="8">
      <t>サンシュツ</t>
    </rPh>
    <phoneticPr fontId="7"/>
  </si>
  <si>
    <r>
      <t>照明
負荷
q</t>
    </r>
    <r>
      <rPr>
        <vertAlign val="subscript"/>
        <sz val="9"/>
        <rFont val="ＭＳ Ｐ明朝"/>
        <family val="1"/>
        <charset val="128"/>
      </rPr>
      <t>e</t>
    </r>
    <rPh sb="0" eb="2">
      <t>ショウメイ</t>
    </rPh>
    <rPh sb="3" eb="5">
      <t>フカ</t>
    </rPh>
    <phoneticPr fontId="7"/>
  </si>
  <si>
    <t>事務機器、OA機器</t>
    <rPh sb="0" eb="2">
      <t>ジム</t>
    </rPh>
    <rPh sb="2" eb="4">
      <t>キキ</t>
    </rPh>
    <rPh sb="7" eb="9">
      <t>キキ</t>
    </rPh>
    <phoneticPr fontId="7"/>
  </si>
  <si>
    <t>大型事務機</t>
    <rPh sb="0" eb="2">
      <t>オオガタ</t>
    </rPh>
    <rPh sb="2" eb="5">
      <t>ジムキ</t>
    </rPh>
    <phoneticPr fontId="7"/>
  </si>
  <si>
    <r>
      <t>事務機器
負荷
q</t>
    </r>
    <r>
      <rPr>
        <vertAlign val="subscript"/>
        <sz val="9"/>
        <color theme="1"/>
        <rFont val="ＭＳ Ｐ明朝"/>
        <family val="1"/>
        <charset val="128"/>
      </rPr>
      <t>M</t>
    </r>
    <r>
      <rPr>
        <sz val="9"/>
        <color theme="1"/>
        <rFont val="ＭＳ Ｐ明朝"/>
        <family val="1"/>
        <charset val="128"/>
      </rPr>
      <t>=q</t>
    </r>
    <r>
      <rPr>
        <vertAlign val="subscript"/>
        <sz val="9"/>
        <color theme="1"/>
        <rFont val="ＭＳ Ｐ明朝"/>
        <family val="1"/>
        <charset val="128"/>
      </rPr>
      <t>m1</t>
    </r>
    <r>
      <rPr>
        <sz val="9"/>
        <color theme="1"/>
        <rFont val="ＭＳ Ｐ明朝"/>
        <family val="1"/>
        <charset val="128"/>
      </rPr>
      <t>+
q</t>
    </r>
    <r>
      <rPr>
        <vertAlign val="subscript"/>
        <sz val="9"/>
        <color theme="1"/>
        <rFont val="ＭＳ Ｐ明朝"/>
        <family val="1"/>
        <charset val="128"/>
      </rPr>
      <t>m2</t>
    </r>
    <rPh sb="0" eb="2">
      <t>ジム</t>
    </rPh>
    <rPh sb="2" eb="4">
      <t>キキ</t>
    </rPh>
    <rPh sb="5" eb="7">
      <t>フカ</t>
    </rPh>
    <phoneticPr fontId="7"/>
  </si>
  <si>
    <t>人体発熱量</t>
    <rPh sb="0" eb="2">
      <t>ジンタイ</t>
    </rPh>
    <rPh sb="2" eb="4">
      <t>ハツネツ</t>
    </rPh>
    <rPh sb="4" eb="5">
      <t>リョウ</t>
    </rPh>
    <phoneticPr fontId="7"/>
  </si>
  <si>
    <t>人体負荷</t>
    <rPh sb="0" eb="2">
      <t>ジンタイ</t>
    </rPh>
    <rPh sb="2" eb="4">
      <t>フカ</t>
    </rPh>
    <phoneticPr fontId="7"/>
  </si>
  <si>
    <r>
      <t>1人当たりの外気量Q</t>
    </r>
    <r>
      <rPr>
        <vertAlign val="subscript"/>
        <sz val="9"/>
        <rFont val="ＭＳ Ｐ明朝"/>
        <family val="1"/>
        <charset val="128"/>
      </rPr>
      <t>p</t>
    </r>
    <rPh sb="1" eb="2">
      <t>ニン</t>
    </rPh>
    <rPh sb="2" eb="3">
      <t>ア</t>
    </rPh>
    <rPh sb="6" eb="8">
      <t>ガイキ</t>
    </rPh>
    <rPh sb="8" eb="9">
      <t>リョウ</t>
    </rPh>
    <phoneticPr fontId="7"/>
  </si>
  <si>
    <r>
      <t>外気量
Q</t>
    </r>
    <r>
      <rPr>
        <vertAlign val="subscript"/>
        <sz val="9"/>
        <rFont val="ＭＳ Ｐ明朝"/>
        <family val="1"/>
        <charset val="128"/>
      </rPr>
      <t>o</t>
    </r>
    <rPh sb="0" eb="2">
      <t>ガイキ</t>
    </rPh>
    <rPh sb="2" eb="3">
      <t>リョウ</t>
    </rPh>
    <phoneticPr fontId="7"/>
  </si>
  <si>
    <t>1台当たりの消費電力</t>
    <rPh sb="1" eb="2">
      <t>ダイ</t>
    </rPh>
    <rPh sb="2" eb="3">
      <t>ア</t>
    </rPh>
    <rPh sb="6" eb="8">
      <t>ショウヒ</t>
    </rPh>
    <rPh sb="8" eb="10">
      <t>デンリョク</t>
    </rPh>
    <phoneticPr fontId="7"/>
  </si>
  <si>
    <r>
      <t>設計照度
による電
力消費量
W</t>
    </r>
    <r>
      <rPr>
        <vertAlign val="subscript"/>
        <sz val="8"/>
        <color theme="1"/>
        <rFont val="ＭＳ Ｐ明朝"/>
        <family val="1"/>
        <charset val="128"/>
      </rPr>
      <t>L</t>
    </r>
    <rPh sb="0" eb="2">
      <t>セッケイ</t>
    </rPh>
    <rPh sb="2" eb="4">
      <t>ショウド</t>
    </rPh>
    <rPh sb="8" eb="9">
      <t>デン</t>
    </rPh>
    <rPh sb="10" eb="11">
      <t>チカラ</t>
    </rPh>
    <rPh sb="11" eb="14">
      <t>ショウヒリョウ</t>
    </rPh>
    <phoneticPr fontId="7"/>
  </si>
  <si>
    <r>
      <t>消費
電力
P</t>
    </r>
    <r>
      <rPr>
        <vertAlign val="subscript"/>
        <sz val="9"/>
        <color theme="1"/>
        <rFont val="ＭＳ Ｐ明朝"/>
        <family val="1"/>
        <charset val="128"/>
      </rPr>
      <t>1</t>
    </r>
    <rPh sb="0" eb="2">
      <t>ショウヒ</t>
    </rPh>
    <rPh sb="3" eb="5">
      <t>デンリョク</t>
    </rPh>
    <phoneticPr fontId="7"/>
  </si>
  <si>
    <t>消費
電力</t>
    <rPh sb="0" eb="2">
      <t>ショウヒ</t>
    </rPh>
    <rPh sb="3" eb="5">
      <t>デンリョク</t>
    </rPh>
    <phoneticPr fontId="7"/>
  </si>
  <si>
    <t>負荷</t>
    <rPh sb="0" eb="2">
      <t>フカ</t>
    </rPh>
    <phoneticPr fontId="7"/>
  </si>
  <si>
    <t>縦</t>
    <rPh sb="0" eb="1">
      <t>タテ</t>
    </rPh>
    <phoneticPr fontId="7"/>
  </si>
  <si>
    <t>横</t>
    <rPh sb="0" eb="1">
      <t>ヨコ</t>
    </rPh>
    <phoneticPr fontId="7"/>
  </si>
  <si>
    <t>面積</t>
    <rPh sb="0" eb="2">
      <t>メンセキ</t>
    </rPh>
    <phoneticPr fontId="7"/>
  </si>
  <si>
    <t>天井高</t>
    <rPh sb="0" eb="2">
      <t>テンジョウ</t>
    </rPh>
    <rPh sb="2" eb="3">
      <t>タカ</t>
    </rPh>
    <phoneticPr fontId="7"/>
  </si>
  <si>
    <t>容積</t>
    <rPh sb="0" eb="2">
      <t>ヨウセキ</t>
    </rPh>
    <phoneticPr fontId="7"/>
  </si>
  <si>
    <t>人員</t>
    <phoneticPr fontId="3"/>
  </si>
  <si>
    <r>
      <t>q</t>
    </r>
    <r>
      <rPr>
        <vertAlign val="subscript"/>
        <sz val="9"/>
        <color theme="1"/>
        <rFont val="ＭＳ Ｐ明朝"/>
        <family val="1"/>
        <charset val="128"/>
      </rPr>
      <t>HLP</t>
    </r>
    <phoneticPr fontId="7"/>
  </si>
  <si>
    <r>
      <t>q</t>
    </r>
    <r>
      <rPr>
        <vertAlign val="subscript"/>
        <sz val="9"/>
        <color theme="1"/>
        <rFont val="ＭＳ Ｐ明朝"/>
        <family val="1"/>
        <charset val="128"/>
      </rPr>
      <t>HSP</t>
    </r>
    <phoneticPr fontId="7"/>
  </si>
  <si>
    <t>台数</t>
    <phoneticPr fontId="3"/>
  </si>
  <si>
    <t>形式</t>
    <phoneticPr fontId="3"/>
  </si>
  <si>
    <t>照度</t>
    <phoneticPr fontId="3"/>
  </si>
  <si>
    <t xml:space="preserve">負荷率
</t>
    <rPh sb="0" eb="2">
      <t>フカ</t>
    </rPh>
    <rPh sb="2" eb="3">
      <t>リツ</t>
    </rPh>
    <phoneticPr fontId="7"/>
  </si>
  <si>
    <r>
      <t>負荷q</t>
    </r>
    <r>
      <rPr>
        <vertAlign val="subscript"/>
        <sz val="9"/>
        <color theme="1"/>
        <rFont val="ＭＳ Ｐ明朝"/>
        <family val="1"/>
        <charset val="128"/>
      </rPr>
      <t>m1</t>
    </r>
    <rPh sb="0" eb="2">
      <t>フカ</t>
    </rPh>
    <phoneticPr fontId="7"/>
  </si>
  <si>
    <r>
      <t>q</t>
    </r>
    <r>
      <rPr>
        <vertAlign val="subscript"/>
        <sz val="9"/>
        <color theme="1"/>
        <rFont val="ＭＳ Ｐ明朝"/>
        <family val="1"/>
        <charset val="128"/>
      </rPr>
      <t>m2</t>
    </r>
    <phoneticPr fontId="7"/>
  </si>
  <si>
    <t>A</t>
    <phoneticPr fontId="3"/>
  </si>
  <si>
    <t>密度</t>
    <phoneticPr fontId="3"/>
  </si>
  <si>
    <t>n</t>
    <phoneticPr fontId="3"/>
  </si>
  <si>
    <t>[W/人]</t>
    <rPh sb="3" eb="4">
      <t>ニン</t>
    </rPh>
    <phoneticPr fontId="7"/>
  </si>
  <si>
    <t>Φ</t>
    <phoneticPr fontId="3"/>
  </si>
  <si>
    <r>
      <t>(=P</t>
    </r>
    <r>
      <rPr>
        <vertAlign val="subscript"/>
        <sz val="9"/>
        <color theme="1"/>
        <rFont val="ＭＳ Ｐ明朝"/>
        <family val="1"/>
        <charset val="128"/>
      </rPr>
      <t>1</t>
    </r>
    <r>
      <rPr>
        <sz val="9"/>
        <color theme="1"/>
        <rFont val="ＭＳ Ｐ明朝"/>
        <family val="1"/>
        <charset val="128"/>
      </rPr>
      <t>・A・Φ)</t>
    </r>
    <phoneticPr fontId="7"/>
  </si>
  <si>
    <r>
      <t>P</t>
    </r>
    <r>
      <rPr>
        <vertAlign val="subscript"/>
        <sz val="9"/>
        <color theme="1"/>
        <rFont val="ＭＳ Ｐ明朝"/>
        <family val="1"/>
        <charset val="128"/>
      </rPr>
      <t>2</t>
    </r>
    <phoneticPr fontId="7"/>
  </si>
  <si>
    <r>
      <t>(=P</t>
    </r>
    <r>
      <rPr>
        <vertAlign val="subscript"/>
        <sz val="9"/>
        <color theme="1"/>
        <rFont val="ＭＳ Ｐ明朝"/>
        <family val="1"/>
        <charset val="128"/>
      </rPr>
      <t>2</t>
    </r>
    <r>
      <rPr>
        <sz val="9"/>
        <color theme="1"/>
        <rFont val="ＭＳ Ｐ明朝"/>
        <family val="1"/>
        <charset val="128"/>
      </rPr>
      <t>・A・Φ)</t>
    </r>
    <phoneticPr fontId="7"/>
  </si>
  <si>
    <t>[m]</t>
    <phoneticPr fontId="7"/>
  </si>
  <si>
    <r>
      <t>[㎡</t>
    </r>
    <r>
      <rPr>
        <sz val="9"/>
        <color theme="1"/>
        <rFont val="ＭＳ Ｐ明朝"/>
        <family val="1"/>
        <charset val="128"/>
      </rPr>
      <t>]</t>
    </r>
    <phoneticPr fontId="7"/>
  </si>
  <si>
    <r>
      <t>[㎥</t>
    </r>
    <r>
      <rPr>
        <sz val="9"/>
        <color theme="1"/>
        <rFont val="ＭＳ Ｐ明朝"/>
        <family val="1"/>
        <charset val="128"/>
      </rPr>
      <t>]</t>
    </r>
    <phoneticPr fontId="7"/>
  </si>
  <si>
    <t>[人/㎡]</t>
    <phoneticPr fontId="3"/>
  </si>
  <si>
    <t>[人]</t>
    <phoneticPr fontId="3"/>
  </si>
  <si>
    <t>LH</t>
    <phoneticPr fontId="7"/>
  </si>
  <si>
    <t>SH</t>
    <phoneticPr fontId="7"/>
  </si>
  <si>
    <r>
      <t>[㎥</t>
    </r>
    <r>
      <rPr>
        <sz val="9"/>
        <color theme="1"/>
        <rFont val="ＭＳ Ｐ明朝"/>
        <family val="1"/>
        <charset val="128"/>
      </rPr>
      <t>/(h・人)]</t>
    </r>
    <rPh sb="6" eb="7">
      <t>ニン</t>
    </rPh>
    <phoneticPr fontId="7"/>
  </si>
  <si>
    <r>
      <t>[㎥</t>
    </r>
    <r>
      <rPr>
        <sz val="9"/>
        <color theme="1"/>
        <rFont val="ＭＳ Ｐ明朝"/>
        <family val="1"/>
        <charset val="128"/>
      </rPr>
      <t>/h]</t>
    </r>
    <phoneticPr fontId="7"/>
  </si>
  <si>
    <t>[W]</t>
    <phoneticPr fontId="3"/>
  </si>
  <si>
    <t>[台]</t>
    <phoneticPr fontId="3"/>
  </si>
  <si>
    <t>[lx]</t>
    <phoneticPr fontId="3"/>
  </si>
  <si>
    <t>[W
/m2]</t>
    <phoneticPr fontId="3"/>
  </si>
  <si>
    <t>[W/㎡]</t>
    <phoneticPr fontId="3"/>
  </si>
  <si>
    <t>[W]</t>
    <phoneticPr fontId="7"/>
  </si>
  <si>
    <t>[W]</t>
  </si>
  <si>
    <r>
      <rPr>
        <vertAlign val="superscript"/>
        <sz val="9"/>
        <rFont val="ＭＳ Ｐ明朝"/>
        <family val="1"/>
        <charset val="128"/>
      </rPr>
      <t xml:space="preserve">* </t>
    </r>
    <r>
      <rPr>
        <sz val="9"/>
        <rFont val="ＭＳ Ｐ明朝"/>
        <family val="1"/>
        <charset val="128"/>
      </rPr>
      <t>設計用屋内条件</t>
    </r>
    <rPh sb="2" eb="5">
      <t>セッケイヨウ</t>
    </rPh>
    <rPh sb="5" eb="7">
      <t>オクナイ</t>
    </rPh>
    <rPh sb="7" eb="9">
      <t>ジョウケン</t>
    </rPh>
    <phoneticPr fontId="7"/>
  </si>
  <si>
    <t>番号</t>
    <rPh sb="0" eb="2">
      <t>バンゴウ</t>
    </rPh>
    <phoneticPr fontId="7"/>
  </si>
  <si>
    <t>適用</t>
    <rPh sb="0" eb="2">
      <t>テキヨウ</t>
    </rPh>
    <phoneticPr fontId="7"/>
  </si>
  <si>
    <t>温度[℃]</t>
    <rPh sb="0" eb="2">
      <t>オンド</t>
    </rPh>
    <phoneticPr fontId="7"/>
  </si>
  <si>
    <t>湿度[％]</t>
    <rPh sb="0" eb="2">
      <t>シツド</t>
    </rPh>
    <phoneticPr fontId="7"/>
  </si>
  <si>
    <t>絶対湿度</t>
    <rPh sb="0" eb="2">
      <t>ゼッタイ</t>
    </rPh>
    <rPh sb="2" eb="4">
      <t>シツド</t>
    </rPh>
    <phoneticPr fontId="7"/>
  </si>
  <si>
    <t>比エンタルピ―</t>
    <rPh sb="0" eb="1">
      <t>ヒ</t>
    </rPh>
    <phoneticPr fontId="7"/>
  </si>
  <si>
    <t>備考</t>
    <rPh sb="0" eb="2">
      <t>ビコウ</t>
    </rPh>
    <phoneticPr fontId="7"/>
  </si>
  <si>
    <t>（様式　機-3）</t>
    <rPh sb="1" eb="3">
      <t>ヨウシキ</t>
    </rPh>
    <rPh sb="4" eb="5">
      <t>キ</t>
    </rPh>
    <phoneticPr fontId="7"/>
  </si>
  <si>
    <r>
      <t>10</t>
    </r>
    <r>
      <rPr>
        <vertAlign val="superscript"/>
        <sz val="9"/>
        <color theme="1"/>
        <rFont val="ＭＳ Ｐ明朝"/>
        <family val="1"/>
        <charset val="128"/>
      </rPr>
      <t>-3</t>
    </r>
    <r>
      <rPr>
        <sz val="9"/>
        <color theme="1"/>
        <rFont val="ＭＳ Ｐ明朝"/>
        <family val="1"/>
        <charset val="128"/>
      </rPr>
      <t>[kg/kg(DA)]</t>
    </r>
    <phoneticPr fontId="7"/>
  </si>
  <si>
    <t>[kJ/kg(DA)]</t>
    <phoneticPr fontId="7"/>
  </si>
  <si>
    <t>Ｈ27</t>
    <phoneticPr fontId="3"/>
  </si>
  <si>
    <t>夏期</t>
    <rPh sb="0" eb="2">
      <t>カキ</t>
    </rPh>
    <phoneticPr fontId="7"/>
  </si>
  <si>
    <t>冬期</t>
    <rPh sb="0" eb="2">
      <t>トウキ</t>
    </rPh>
    <phoneticPr fontId="7"/>
  </si>
  <si>
    <t>一般設計用</t>
  </si>
  <si>
    <t>コンピューター室</t>
  </si>
  <si>
    <t>26[℃],22[℃]</t>
  </si>
  <si>
    <t>設計用屋外条件</t>
    <rPh sb="0" eb="3">
      <t>セッケイヨウ</t>
    </rPh>
    <rPh sb="3" eb="5">
      <t>オクガイ</t>
    </rPh>
    <rPh sb="5" eb="7">
      <t>ジョウケン</t>
    </rPh>
    <phoneticPr fontId="7"/>
  </si>
  <si>
    <t>-</t>
  </si>
  <si>
    <t>東京</t>
  </si>
  <si>
    <t>事務室1(東側)</t>
  </si>
  <si>
    <t>ルーバー</t>
  </si>
  <si>
    <t>事務室1(西側)</t>
  </si>
  <si>
    <t>(16)</t>
  </si>
  <si>
    <t>(15)</t>
  </si>
  <si>
    <t>事務室2</t>
  </si>
  <si>
    <t>ロビー</t>
  </si>
  <si>
    <t>LED下面開放</t>
  </si>
  <si>
    <t>休憩室</t>
  </si>
  <si>
    <t>カバー</t>
  </si>
  <si>
    <t>更衣室1</t>
  </si>
  <si>
    <t>更衣室2</t>
  </si>
  <si>
    <t>警備室</t>
  </si>
  <si>
    <t>実人員</t>
  </si>
  <si>
    <t>(監視システム)</t>
  </si>
  <si>
    <t>会議室</t>
  </si>
  <si>
    <t>各　室　設　計　条　件　（　す　き　ま　風　）</t>
    <rPh sb="0" eb="3">
      <t>カクシツ</t>
    </rPh>
    <rPh sb="4" eb="5">
      <t>セツ</t>
    </rPh>
    <rPh sb="6" eb="7">
      <t>ケイ</t>
    </rPh>
    <rPh sb="20" eb="21">
      <t>カゼ</t>
    </rPh>
    <phoneticPr fontId="7"/>
  </si>
  <si>
    <t>※すきま風負荷は、室内を正圧に保てない場合等に算定を行う。</t>
    <rPh sb="4" eb="5">
      <t>カゼ</t>
    </rPh>
    <rPh sb="5" eb="7">
      <t>フカ</t>
    </rPh>
    <rPh sb="9" eb="11">
      <t>シツナイ</t>
    </rPh>
    <rPh sb="12" eb="13">
      <t>セイ</t>
    </rPh>
    <rPh sb="13" eb="14">
      <t>アツ</t>
    </rPh>
    <rPh sb="15" eb="16">
      <t>タモ</t>
    </rPh>
    <rPh sb="19" eb="21">
      <t>バアイ</t>
    </rPh>
    <rPh sb="21" eb="22">
      <t>トウ</t>
    </rPh>
    <rPh sb="23" eb="25">
      <t>サンテイ</t>
    </rPh>
    <rPh sb="26" eb="27">
      <t>オコナ</t>
    </rPh>
    <phoneticPr fontId="7"/>
  </si>
  <si>
    <t>期間</t>
    <rPh sb="0" eb="2">
      <t>キカン</t>
    </rPh>
    <phoneticPr fontId="7"/>
  </si>
  <si>
    <t>外壁
方位</t>
    <rPh sb="0" eb="2">
      <t>ガイヘキ</t>
    </rPh>
    <rPh sb="3" eb="5">
      <t>ホウイ</t>
    </rPh>
    <phoneticPr fontId="7"/>
  </si>
  <si>
    <t>室内外温度差、湿度差</t>
    <rPh sb="0" eb="2">
      <t>シツナイ</t>
    </rPh>
    <rPh sb="2" eb="3">
      <t>ガイ</t>
    </rPh>
    <rPh sb="3" eb="6">
      <t>オンドサ</t>
    </rPh>
    <rPh sb="7" eb="9">
      <t>シツド</t>
    </rPh>
    <rPh sb="9" eb="10">
      <t>サ</t>
    </rPh>
    <phoneticPr fontId="7"/>
  </si>
  <si>
    <t>窓サッシのすきま風量</t>
    <rPh sb="0" eb="1">
      <t>マド</t>
    </rPh>
    <rPh sb="8" eb="10">
      <t>フウリョウ</t>
    </rPh>
    <phoneticPr fontId="7"/>
  </si>
  <si>
    <t>ドアによるすきま風量</t>
    <rPh sb="8" eb="10">
      <t>フウリョウ</t>
    </rPh>
    <phoneticPr fontId="7"/>
  </si>
  <si>
    <t>温度</t>
    <rPh sb="0" eb="2">
      <t>オンド</t>
    </rPh>
    <phoneticPr fontId="7"/>
  </si>
  <si>
    <r>
      <t>絶対湿度_x0005_</t>
    </r>
    <r>
      <rPr>
        <vertAlign val="subscript"/>
        <sz val="8"/>
        <rFont val="ＭＳ Ｐ明朝"/>
        <family val="1"/>
        <charset val="128"/>
      </rPr>
      <t/>
    </r>
    <rPh sb="0" eb="2">
      <t>ゼッタイ</t>
    </rPh>
    <rPh sb="2" eb="4">
      <t>シツド</t>
    </rPh>
    <phoneticPr fontId="7"/>
  </si>
  <si>
    <t>温度差</t>
    <rPh sb="0" eb="2">
      <t>オンド</t>
    </rPh>
    <rPh sb="2" eb="3">
      <t>サ</t>
    </rPh>
    <phoneticPr fontId="7"/>
  </si>
  <si>
    <t>湿度差</t>
    <rPh sb="0" eb="2">
      <t>シツド</t>
    </rPh>
    <rPh sb="2" eb="3">
      <t>サ</t>
    </rPh>
    <phoneticPr fontId="7"/>
  </si>
  <si>
    <t>サッシ
の種類</t>
    <rPh sb="5" eb="7">
      <t>シュルイ</t>
    </rPh>
    <phoneticPr fontId="7"/>
  </si>
  <si>
    <t>気密性</t>
    <rPh sb="0" eb="3">
      <t>キミツセイ</t>
    </rPh>
    <phoneticPr fontId="7"/>
  </si>
  <si>
    <t>サッシ
面積</t>
    <rPh sb="4" eb="6">
      <t>メンセキ</t>
    </rPh>
    <phoneticPr fontId="7"/>
  </si>
  <si>
    <t>面積辺りの
すきま風量</t>
    <rPh sb="0" eb="2">
      <t>メンセキ</t>
    </rPh>
    <rPh sb="2" eb="3">
      <t>アタ</t>
    </rPh>
    <rPh sb="9" eb="11">
      <t>フウリョウ</t>
    </rPh>
    <phoneticPr fontId="7"/>
  </si>
  <si>
    <t>すきま風量</t>
    <rPh sb="3" eb="5">
      <t>フウリョウ</t>
    </rPh>
    <phoneticPr fontId="7"/>
  </si>
  <si>
    <t>顕熱負荷</t>
    <rPh sb="0" eb="2">
      <t>ケンネツ</t>
    </rPh>
    <rPh sb="2" eb="4">
      <t>フカ</t>
    </rPh>
    <phoneticPr fontId="7"/>
  </si>
  <si>
    <t>潜熱負荷</t>
    <rPh sb="0" eb="2">
      <t>センネツ</t>
    </rPh>
    <rPh sb="2" eb="4">
      <t>フカ</t>
    </rPh>
    <phoneticPr fontId="7"/>
  </si>
  <si>
    <t>室容積
V
[㎥]</t>
    <rPh sb="0" eb="1">
      <t>シツ</t>
    </rPh>
    <rPh sb="1" eb="3">
      <t>ヨウセキ</t>
    </rPh>
    <phoneticPr fontId="7"/>
  </si>
  <si>
    <t>換気回数
(ドア)
n[回]</t>
    <rPh sb="0" eb="4">
      <t>カンキカイスウ</t>
    </rPh>
    <rPh sb="12" eb="13">
      <t>カイ</t>
    </rPh>
    <phoneticPr fontId="7"/>
  </si>
  <si>
    <t>ti</t>
    <phoneticPr fontId="3"/>
  </si>
  <si>
    <t>xi</t>
    <phoneticPr fontId="3"/>
  </si>
  <si>
    <r>
      <t>q</t>
    </r>
    <r>
      <rPr>
        <vertAlign val="subscript"/>
        <sz val="8"/>
        <rFont val="ＭＳ Ｐ明朝"/>
        <family val="1"/>
        <charset val="128"/>
      </rPr>
      <t>LS</t>
    </r>
    <r>
      <rPr>
        <sz val="8"/>
        <rFont val="ＭＳ Ｐ明朝"/>
        <family val="1"/>
        <charset val="128"/>
      </rPr>
      <t xml:space="preserve">
(=0.33
Q</t>
    </r>
    <r>
      <rPr>
        <vertAlign val="subscript"/>
        <sz val="8"/>
        <rFont val="ＭＳ Ｐ明朝"/>
        <family val="1"/>
        <charset val="128"/>
      </rPr>
      <t>I</t>
    </r>
    <r>
      <rPr>
        <sz val="8"/>
        <rFont val="ＭＳ Ｐ明朝"/>
        <family val="1"/>
        <charset val="128"/>
      </rPr>
      <t>・⊿t)
[W]</t>
    </r>
    <phoneticPr fontId="7"/>
  </si>
  <si>
    <r>
      <t>q</t>
    </r>
    <r>
      <rPr>
        <vertAlign val="subscript"/>
        <sz val="8"/>
        <rFont val="ＭＳ Ｐ明朝"/>
        <family val="1"/>
        <charset val="128"/>
      </rPr>
      <t>LL</t>
    </r>
    <r>
      <rPr>
        <sz val="8"/>
        <rFont val="ＭＳ Ｐ明朝"/>
        <family val="1"/>
        <charset val="128"/>
      </rPr>
      <t xml:space="preserve">
(=833
Qi・⊿x)
[W]</t>
    </r>
    <phoneticPr fontId="3"/>
  </si>
  <si>
    <t>QI(=n・V)
[㎥/h]</t>
  </si>
  <si>
    <t>[kg/kg</t>
    <phoneticPr fontId="3"/>
  </si>
  <si>
    <r>
      <t>夏⊿t(=t</t>
    </r>
    <r>
      <rPr>
        <vertAlign val="subscript"/>
        <sz val="9"/>
        <rFont val="ＭＳ Ｐ明朝"/>
        <family val="1"/>
        <charset val="128"/>
      </rPr>
      <t>o</t>
    </r>
    <r>
      <rPr>
        <sz val="9"/>
        <rFont val="ＭＳ Ｐ明朝"/>
        <family val="1"/>
        <charset val="128"/>
      </rPr>
      <t>-t</t>
    </r>
    <r>
      <rPr>
        <vertAlign val="subscript"/>
        <sz val="9"/>
        <rFont val="ＭＳ Ｐ明朝"/>
        <family val="1"/>
        <charset val="128"/>
      </rPr>
      <t>i</t>
    </r>
    <r>
      <rPr>
        <sz val="9"/>
        <rFont val="ＭＳ Ｐ明朝"/>
        <family val="1"/>
        <charset val="128"/>
      </rPr>
      <t>)[℃]</t>
    </r>
    <rPh sb="0" eb="1">
      <t>ナツ</t>
    </rPh>
    <phoneticPr fontId="7"/>
  </si>
  <si>
    <r>
      <t>夏⊿x(=x</t>
    </r>
    <r>
      <rPr>
        <vertAlign val="subscript"/>
        <sz val="9"/>
        <rFont val="ＭＳ Ｐ明朝"/>
        <family val="1"/>
        <charset val="128"/>
      </rPr>
      <t>o</t>
    </r>
    <r>
      <rPr>
        <sz val="9"/>
        <rFont val="ＭＳ Ｐ明朝"/>
        <family val="1"/>
        <charset val="128"/>
      </rPr>
      <t>-x</t>
    </r>
    <r>
      <rPr>
        <vertAlign val="subscript"/>
        <sz val="9"/>
        <rFont val="ＭＳ Ｐ明朝"/>
        <family val="1"/>
        <charset val="128"/>
      </rPr>
      <t>i</t>
    </r>
    <r>
      <rPr>
        <sz val="9"/>
        <rFont val="ＭＳ Ｐ明朝"/>
        <family val="1"/>
        <charset val="128"/>
      </rPr>
      <t>)[kg/kg(DA)]</t>
    </r>
    <rPh sb="0" eb="1">
      <t>ナツ</t>
    </rPh>
    <phoneticPr fontId="7"/>
  </si>
  <si>
    <t>A</t>
    <phoneticPr fontId="7"/>
  </si>
  <si>
    <t>Qi</t>
    <phoneticPr fontId="3"/>
  </si>
  <si>
    <t>QI</t>
    <phoneticPr fontId="3"/>
  </si>
  <si>
    <t>[℃]</t>
    <phoneticPr fontId="3"/>
  </si>
  <si>
    <t>(DA)]</t>
    <phoneticPr fontId="3"/>
  </si>
  <si>
    <r>
      <t>冬⊿t(=t</t>
    </r>
    <r>
      <rPr>
        <vertAlign val="subscript"/>
        <sz val="9"/>
        <rFont val="ＭＳ Ｐ明朝"/>
        <family val="1"/>
        <charset val="128"/>
      </rPr>
      <t>i</t>
    </r>
    <r>
      <rPr>
        <sz val="9"/>
        <rFont val="ＭＳ Ｐ明朝"/>
        <family val="1"/>
        <charset val="128"/>
      </rPr>
      <t>-t</t>
    </r>
    <r>
      <rPr>
        <vertAlign val="subscript"/>
        <sz val="9"/>
        <rFont val="ＭＳ Ｐ明朝"/>
        <family val="1"/>
        <charset val="128"/>
      </rPr>
      <t>o</t>
    </r>
    <r>
      <rPr>
        <sz val="9"/>
        <rFont val="ＭＳ Ｐ明朝"/>
        <family val="1"/>
        <charset val="128"/>
      </rPr>
      <t>)[℃]</t>
    </r>
    <rPh sb="0" eb="1">
      <t>フユ</t>
    </rPh>
    <phoneticPr fontId="7"/>
  </si>
  <si>
    <r>
      <t>冬⊿x(=x</t>
    </r>
    <r>
      <rPr>
        <vertAlign val="subscript"/>
        <sz val="9"/>
        <rFont val="ＭＳ Ｐ明朝"/>
        <family val="1"/>
        <charset val="128"/>
      </rPr>
      <t>i</t>
    </r>
    <r>
      <rPr>
        <sz val="9"/>
        <rFont val="ＭＳ Ｐ明朝"/>
        <family val="1"/>
        <charset val="128"/>
      </rPr>
      <t>-x</t>
    </r>
    <r>
      <rPr>
        <vertAlign val="subscript"/>
        <sz val="9"/>
        <rFont val="ＭＳ Ｐ明朝"/>
        <family val="1"/>
        <charset val="128"/>
      </rPr>
      <t>o</t>
    </r>
    <r>
      <rPr>
        <sz val="9"/>
        <rFont val="ＭＳ Ｐ明朝"/>
        <family val="1"/>
        <charset val="128"/>
      </rPr>
      <t>)[kg/kg(DA)]</t>
    </r>
    <rPh sb="0" eb="1">
      <t>フユ</t>
    </rPh>
    <phoneticPr fontId="7"/>
  </si>
  <si>
    <t>[㎡]</t>
    <phoneticPr fontId="7"/>
  </si>
  <si>
    <t>[㎥/(㎡・h)]</t>
    <phoneticPr fontId="3"/>
  </si>
  <si>
    <t>[㎥/h]</t>
    <phoneticPr fontId="3"/>
  </si>
  <si>
    <t>（様式　機-4）</t>
    <rPh sb="1" eb="3">
      <t>ヨウシキ</t>
    </rPh>
    <rPh sb="4" eb="5">
      <t>キ</t>
    </rPh>
    <phoneticPr fontId="7"/>
  </si>
  <si>
    <t>設 計 用
屋外条件</t>
    <rPh sb="0" eb="1">
      <t>セツ</t>
    </rPh>
    <rPh sb="2" eb="3">
      <t>ケイ</t>
    </rPh>
    <rPh sb="4" eb="5">
      <t>ヨウ</t>
    </rPh>
    <rPh sb="6" eb="8">
      <t>オクガイ</t>
    </rPh>
    <rPh sb="8" eb="10">
      <t>ジョウケン</t>
    </rPh>
    <phoneticPr fontId="7"/>
  </si>
  <si>
    <t>最多風向</t>
    <rPh sb="0" eb="2">
      <t>サイタ</t>
    </rPh>
    <rPh sb="2" eb="4">
      <t>フウコウ</t>
    </rPh>
    <phoneticPr fontId="7"/>
  </si>
  <si>
    <t>最多風向に近い
外壁2面の方位</t>
    <rPh sb="0" eb="2">
      <t>サイタ</t>
    </rPh>
    <rPh sb="2" eb="4">
      <t>フウコウ</t>
    </rPh>
    <rPh sb="5" eb="6">
      <t>チカ</t>
    </rPh>
    <rPh sb="8" eb="10">
      <t>ガイヘキ</t>
    </rPh>
    <rPh sb="11" eb="12">
      <t>メン</t>
    </rPh>
    <rPh sb="13" eb="15">
      <t>ホウイ</t>
    </rPh>
    <phoneticPr fontId="7"/>
  </si>
  <si>
    <t>風速</t>
    <rPh sb="0" eb="2">
      <t>フウソク</t>
    </rPh>
    <phoneticPr fontId="7"/>
  </si>
  <si>
    <t>[m/s]</t>
    <phoneticPr fontId="7"/>
  </si>
  <si>
    <r>
      <t>t</t>
    </r>
    <r>
      <rPr>
        <vertAlign val="subscript"/>
        <sz val="9"/>
        <rFont val="ＭＳ Ｐゴシック"/>
        <family val="3"/>
        <charset val="128"/>
      </rPr>
      <t>o</t>
    </r>
    <r>
      <rPr>
        <sz val="9"/>
        <rFont val="ＭＳ Ｐゴシック"/>
        <family val="3"/>
        <charset val="128"/>
      </rPr>
      <t>[℃]</t>
    </r>
    <phoneticPr fontId="7"/>
  </si>
  <si>
    <r>
      <t>x</t>
    </r>
    <r>
      <rPr>
        <vertAlign val="subscript"/>
        <sz val="9"/>
        <rFont val="ＭＳ Ｐゴシック"/>
        <family val="3"/>
        <charset val="128"/>
      </rPr>
      <t>o</t>
    </r>
    <r>
      <rPr>
        <sz val="9"/>
        <rFont val="ＭＳ Ｐゴシック"/>
        <family val="3"/>
        <charset val="128"/>
      </rPr>
      <t>[kg/kg(DA)]</t>
    </r>
    <phoneticPr fontId="7"/>
  </si>
  <si>
    <t>ENE</t>
    <phoneticPr fontId="3"/>
  </si>
  <si>
    <t>N、E</t>
    <phoneticPr fontId="3"/>
  </si>
  <si>
    <t>NNW</t>
    <phoneticPr fontId="3"/>
  </si>
  <si>
    <t>N、W</t>
    <phoneticPr fontId="3"/>
  </si>
  <si>
    <t>事務室1(東側)(外皮)</t>
  </si>
  <si>
    <t>夏期</t>
  </si>
  <si>
    <t>E</t>
  </si>
  <si>
    <t>回転窓</t>
  </si>
  <si>
    <t>B</t>
  </si>
  <si>
    <t>事務室1(東側)(内部)</t>
  </si>
  <si>
    <t>N</t>
  </si>
  <si>
    <t>冬期</t>
  </si>
  <si>
    <t>事務室1(西側)(外皮)</t>
  </si>
  <si>
    <t>W</t>
  </si>
  <si>
    <t>事務室1(西側)(内部)</t>
  </si>
  <si>
    <t>事務室2(外皮)</t>
  </si>
  <si>
    <t>ロビー(内部)</t>
  </si>
  <si>
    <t>S</t>
  </si>
  <si>
    <t>■窓のすきま風について
　冬季の潜熱負荷は
　外皮に設置された窓の分も、内部負荷として集計する。</t>
    <phoneticPr fontId="3"/>
  </si>
  <si>
    <t>会議室(外皮)</t>
  </si>
  <si>
    <t>（様式　機-5）</t>
    <rPh sb="1" eb="3">
      <t>ヨウシキ</t>
    </rPh>
    <rPh sb="4" eb="5">
      <t>キ</t>
    </rPh>
    <phoneticPr fontId="7"/>
  </si>
  <si>
    <t>構造体負荷及びガラス面日射負荷設計条件（外壁）</t>
    <rPh sb="0" eb="3">
      <t>コウゾウタイ</t>
    </rPh>
    <rPh sb="3" eb="5">
      <t>フカ</t>
    </rPh>
    <rPh sb="5" eb="6">
      <t>オヨ</t>
    </rPh>
    <rPh sb="10" eb="11">
      <t>メン</t>
    </rPh>
    <rPh sb="11" eb="13">
      <t>ニッシャ</t>
    </rPh>
    <rPh sb="13" eb="15">
      <t>フカ</t>
    </rPh>
    <rPh sb="15" eb="17">
      <t>セッケイ</t>
    </rPh>
    <rPh sb="17" eb="19">
      <t>ジョウケン</t>
    </rPh>
    <rPh sb="20" eb="22">
      <t>ガイヘキ</t>
    </rPh>
    <phoneticPr fontId="7"/>
  </si>
  <si>
    <t>建物
名称</t>
    <rPh sb="0" eb="2">
      <t>タテモノ</t>
    </rPh>
    <rPh sb="3" eb="5">
      <t>メイショウ</t>
    </rPh>
    <phoneticPr fontId="7"/>
  </si>
  <si>
    <t>○○ビル</t>
    <phoneticPr fontId="3"/>
  </si>
  <si>
    <t>所在地</t>
    <rPh sb="0" eb="3">
      <t>ショザイチ</t>
    </rPh>
    <phoneticPr fontId="7"/>
  </si>
  <si>
    <t>東京都内</t>
    <phoneticPr fontId="3"/>
  </si>
  <si>
    <t>設計用
屋内条件</t>
    <rPh sb="0" eb="3">
      <t>セッケイヨウ</t>
    </rPh>
    <rPh sb="4" eb="6">
      <t>オクナイ</t>
    </rPh>
    <rPh sb="6" eb="8">
      <t>ジョウケン</t>
    </rPh>
    <phoneticPr fontId="7"/>
  </si>
  <si>
    <t>一般設計用</t>
    <phoneticPr fontId="7"/>
  </si>
  <si>
    <t>温湿度条件</t>
    <rPh sb="0" eb="1">
      <t>オン</t>
    </rPh>
    <rPh sb="1" eb="3">
      <t>シツド</t>
    </rPh>
    <rPh sb="3" eb="5">
      <t>ジョウケン</t>
    </rPh>
    <phoneticPr fontId="7"/>
  </si>
  <si>
    <t>DB[℃]</t>
    <phoneticPr fontId="7"/>
  </si>
  <si>
    <t>RH[％]</t>
    <phoneticPr fontId="7"/>
  </si>
  <si>
    <t>h[kJ/kg(DA)]</t>
    <phoneticPr fontId="7"/>
  </si>
  <si>
    <t>x[kg/kg(DA)]</t>
    <phoneticPr fontId="7"/>
  </si>
  <si>
    <t>DB[℃]</t>
  </si>
  <si>
    <t>RH[％]</t>
  </si>
  <si>
    <t>h[kJ/kg(DA)]</t>
  </si>
  <si>
    <t>x[kg/kg(DA)]</t>
  </si>
  <si>
    <t>屋　内　条　件</t>
    <rPh sb="0" eb="1">
      <t>ヤ</t>
    </rPh>
    <rPh sb="2" eb="3">
      <t>ナイ</t>
    </rPh>
    <rPh sb="4" eb="5">
      <t>ジョウ</t>
    </rPh>
    <rPh sb="6" eb="7">
      <t>ケン</t>
    </rPh>
    <phoneticPr fontId="7"/>
  </si>
  <si>
    <t>最高</t>
    <rPh sb="0" eb="2">
      <t>サイコウ</t>
    </rPh>
    <phoneticPr fontId="7"/>
  </si>
  <si>
    <t>屋外条件</t>
    <rPh sb="0" eb="2">
      <t>オクガイ</t>
    </rPh>
    <rPh sb="2" eb="4">
      <t>ジョウケン</t>
    </rPh>
    <phoneticPr fontId="7"/>
  </si>
  <si>
    <t>9時</t>
    <rPh sb="1" eb="2">
      <t>ジ</t>
    </rPh>
    <phoneticPr fontId="7"/>
  </si>
  <si>
    <t>夏期の時刻別屋外温度（近似式の場合）
toj=tmin+φj(tmax-tmin)</t>
    <rPh sb="0" eb="2">
      <t>カキ</t>
    </rPh>
    <rPh sb="3" eb="5">
      <t>ジコク</t>
    </rPh>
    <rPh sb="5" eb="6">
      <t>ベツ</t>
    </rPh>
    <rPh sb="6" eb="8">
      <t>オクガイ</t>
    </rPh>
    <rPh sb="8" eb="10">
      <t>オンド</t>
    </rPh>
    <rPh sb="11" eb="14">
      <t>キンジシキ</t>
    </rPh>
    <rPh sb="15" eb="17">
      <t>バアイ</t>
    </rPh>
    <phoneticPr fontId="7"/>
  </si>
  <si>
    <t>12時</t>
    <rPh sb="2" eb="3">
      <t>ジ</t>
    </rPh>
    <phoneticPr fontId="7"/>
  </si>
  <si>
    <t>14時</t>
    <rPh sb="2" eb="3">
      <t>ジ</t>
    </rPh>
    <phoneticPr fontId="7"/>
  </si>
  <si>
    <t>tmin</t>
    <phoneticPr fontId="7"/>
  </si>
  <si>
    <t>℃</t>
    <phoneticPr fontId="7"/>
  </si>
  <si>
    <t>tmx</t>
    <phoneticPr fontId="7"/>
  </si>
  <si>
    <t>16時</t>
    <rPh sb="2" eb="3">
      <t>ジ</t>
    </rPh>
    <phoneticPr fontId="7"/>
  </si>
  <si>
    <t>φ9</t>
    <phoneticPr fontId="7"/>
  </si>
  <si>
    <t>φ12</t>
    <phoneticPr fontId="7"/>
  </si>
  <si>
    <t>φ14</t>
    <phoneticPr fontId="7"/>
  </si>
  <si>
    <t>φ16</t>
    <phoneticPr fontId="7"/>
  </si>
  <si>
    <t>構造体負荷</t>
    <rPh sb="0" eb="3">
      <t>コウゾウタイ</t>
    </rPh>
    <rPh sb="3" eb="5">
      <t>フカ</t>
    </rPh>
    <phoneticPr fontId="7"/>
  </si>
  <si>
    <t>夏　　　　期</t>
    <rPh sb="0" eb="6">
      <t>カキ</t>
    </rPh>
    <phoneticPr fontId="7"/>
  </si>
  <si>
    <t>冬　　　　期</t>
    <rPh sb="0" eb="6">
      <t>トウキ</t>
    </rPh>
    <phoneticPr fontId="7"/>
  </si>
  <si>
    <t>方位</t>
    <rPh sb="0" eb="2">
      <t>ホウイ</t>
    </rPh>
    <phoneticPr fontId="7"/>
  </si>
  <si>
    <t>外壁・屋根の種類</t>
    <rPh sb="0" eb="2">
      <t>ガイヘキ</t>
    </rPh>
    <rPh sb="3" eb="5">
      <t>ヤネ</t>
    </rPh>
    <rPh sb="6" eb="8">
      <t>シュルイ</t>
    </rPh>
    <phoneticPr fontId="7"/>
  </si>
  <si>
    <t>壁
タイプ</t>
    <rPh sb="0" eb="1">
      <t>カベ</t>
    </rPh>
    <phoneticPr fontId="7"/>
  </si>
  <si>
    <t>分類
記号</t>
    <rPh sb="0" eb="2">
      <t>ブンルイ</t>
    </rPh>
    <rPh sb="3" eb="5">
      <t>キゴウ</t>
    </rPh>
    <phoneticPr fontId="7"/>
  </si>
  <si>
    <t>熱通過率K
[W/(m2･K)]</t>
    <rPh sb="0" eb="1">
      <t>ネツ</t>
    </rPh>
    <rPh sb="1" eb="3">
      <t>ツウカ</t>
    </rPh>
    <rPh sb="3" eb="4">
      <t>リツ</t>
    </rPh>
    <phoneticPr fontId="7"/>
  </si>
  <si>
    <t>実効温度差ETD[℃]</t>
    <rPh sb="0" eb="2">
      <t>ジッコウ</t>
    </rPh>
    <rPh sb="2" eb="5">
      <t>オンドサ</t>
    </rPh>
    <phoneticPr fontId="7"/>
  </si>
  <si>
    <t>温度差
⊿t[℃]</t>
    <rPh sb="0" eb="3">
      <t>オンドサ</t>
    </rPh>
    <phoneticPr fontId="7"/>
  </si>
  <si>
    <t>方位係数</t>
    <rPh sb="0" eb="2">
      <t>ホウイ</t>
    </rPh>
    <rPh sb="2" eb="4">
      <t>ケイスウ</t>
    </rPh>
    <phoneticPr fontId="7"/>
  </si>
  <si>
    <t>(計算地中深度=1[m]、冬期のみ)</t>
  </si>
  <si>
    <t>土間床</t>
  </si>
  <si>
    <t>BF-1</t>
  </si>
  <si>
    <t>日陰</t>
  </si>
  <si>
    <t>コンクリート壁</t>
  </si>
  <si>
    <t>Ⅲ</t>
  </si>
  <si>
    <t>OW-1</t>
  </si>
  <si>
    <t>1～6</t>
  </si>
  <si>
    <t>水平</t>
  </si>
  <si>
    <t>コンクリート屋根</t>
  </si>
  <si>
    <t>Ⅳ</t>
  </si>
  <si>
    <t>R-1</t>
  </si>
  <si>
    <t>構造体負荷設計条件（外壁ガラス・内壁）</t>
    <rPh sb="0" eb="3">
      <t>コウゾウタイ</t>
    </rPh>
    <rPh sb="3" eb="5">
      <t>フカ</t>
    </rPh>
    <rPh sb="5" eb="7">
      <t>セッケイ</t>
    </rPh>
    <rPh sb="7" eb="9">
      <t>ジョウケン</t>
    </rPh>
    <rPh sb="10" eb="12">
      <t>ガイヘキ</t>
    </rPh>
    <rPh sb="16" eb="18">
      <t>ナイヘキ</t>
    </rPh>
    <phoneticPr fontId="7"/>
  </si>
  <si>
    <t>ガラス・内壁
の種類</t>
    <rPh sb="4" eb="5">
      <t>ウチ</t>
    </rPh>
    <rPh sb="5" eb="6">
      <t>カベ</t>
    </rPh>
    <rPh sb="8" eb="10">
      <t>シュルイ</t>
    </rPh>
    <phoneticPr fontId="7"/>
  </si>
  <si>
    <t>透明ｶﾞﾗｽ　5m/m</t>
  </si>
  <si>
    <t>OG-1</t>
  </si>
  <si>
    <t>内　　壁
隣室=廊下（一部還気）(r=0.3)</t>
  </si>
  <si>
    <t>IW-1</t>
  </si>
  <si>
    <t>内　　壁
隣室=トイレ(r=0.4)</t>
  </si>
  <si>
    <t>内　　壁
隣室=階段室・EV・DS・PS等(r=0.4)</t>
  </si>
  <si>
    <t>内　　壁
隣室=風除室等(r=1)</t>
  </si>
  <si>
    <t>内　　壁
(隣室=1階警備室)</t>
  </si>
  <si>
    <t>IW-2</t>
  </si>
  <si>
    <t>内　　壁
隣室=一般非空調室(r=0.3)</t>
  </si>
  <si>
    <t>構造体負荷及びガラス面日射負荷設計条件（外壁・ガラス・内壁）</t>
    <rPh sb="0" eb="3">
      <t>コウゾウタイ</t>
    </rPh>
    <rPh sb="3" eb="5">
      <t>フカ</t>
    </rPh>
    <rPh sb="5" eb="6">
      <t>オヨ</t>
    </rPh>
    <rPh sb="10" eb="11">
      <t>メン</t>
    </rPh>
    <rPh sb="11" eb="13">
      <t>ニッシャ</t>
    </rPh>
    <rPh sb="13" eb="15">
      <t>フカ</t>
    </rPh>
    <rPh sb="15" eb="17">
      <t>セッケイ</t>
    </rPh>
    <rPh sb="17" eb="19">
      <t>ジョウケン</t>
    </rPh>
    <rPh sb="20" eb="22">
      <t>ガイヘキ</t>
    </rPh>
    <rPh sb="27" eb="29">
      <t>ナイヘキ</t>
    </rPh>
    <phoneticPr fontId="7"/>
  </si>
  <si>
    <t>26[℃],22[℃]</t>
    <phoneticPr fontId="7"/>
  </si>
  <si>
    <t>内　　壁
(隣室=1階休憩室)</t>
  </si>
  <si>
    <t>内　　壁
(隣室=1階更衣室2)</t>
  </si>
  <si>
    <t>ガラス面日射負荷設計条件</t>
    <rPh sb="3" eb="4">
      <t>メン</t>
    </rPh>
    <rPh sb="4" eb="6">
      <t>ニッシャ</t>
    </rPh>
    <rPh sb="6" eb="8">
      <t>フカ</t>
    </rPh>
    <rPh sb="8" eb="10">
      <t>セッケイ</t>
    </rPh>
    <rPh sb="10" eb="12">
      <t>ジョウケン</t>
    </rPh>
    <phoneticPr fontId="7"/>
  </si>
  <si>
    <t>ガラス面日射負荷</t>
    <rPh sb="3" eb="4">
      <t>メン</t>
    </rPh>
    <rPh sb="4" eb="6">
      <t>ニッシャ</t>
    </rPh>
    <rPh sb="6" eb="8">
      <t>フカ</t>
    </rPh>
    <phoneticPr fontId="7"/>
  </si>
  <si>
    <t>SG=1</t>
    <phoneticPr fontId="7"/>
  </si>
  <si>
    <r>
      <t>q</t>
    </r>
    <r>
      <rPr>
        <vertAlign val="subscript"/>
        <sz val="8"/>
        <rFont val="ＭＳ Ｐ明朝"/>
        <family val="1"/>
        <charset val="128"/>
      </rPr>
      <t>G2n</t>
    </r>
    <r>
      <rPr>
        <sz val="8"/>
        <rFont val="ＭＳ Ｐ明朝"/>
        <family val="1"/>
        <charset val="128"/>
      </rPr>
      <t>=IG・SC SGは様式　機-2より</t>
    </r>
    <rPh sb="14" eb="16">
      <t>ヨウシキ</t>
    </rPh>
    <rPh sb="17" eb="18">
      <t>キ</t>
    </rPh>
    <phoneticPr fontId="7"/>
  </si>
  <si>
    <t>SG&lt;1</t>
    <phoneticPr fontId="7"/>
  </si>
  <si>
    <r>
      <t>qG2n={(I</t>
    </r>
    <r>
      <rPr>
        <vertAlign val="subscript"/>
        <sz val="8"/>
        <rFont val="ＭＳ Ｐ明朝"/>
        <family val="1"/>
        <charset val="128"/>
      </rPr>
      <t>G</t>
    </r>
    <r>
      <rPr>
        <sz val="8"/>
        <rFont val="ＭＳ Ｐ明朝"/>
        <family val="1"/>
        <charset val="128"/>
      </rPr>
      <t>-I</t>
    </r>
    <r>
      <rPr>
        <vertAlign val="subscript"/>
        <sz val="8"/>
        <rFont val="ＭＳ Ｐ明朝"/>
        <family val="1"/>
        <charset val="128"/>
      </rPr>
      <t>GS</t>
    </r>
    <r>
      <rPr>
        <sz val="8"/>
        <rFont val="ＭＳ Ｐ明朝"/>
        <family val="1"/>
        <charset val="128"/>
      </rPr>
      <t>)・SG+I</t>
    </r>
    <r>
      <rPr>
        <vertAlign val="subscript"/>
        <sz val="8"/>
        <rFont val="ＭＳ Ｐ明朝"/>
        <family val="1"/>
        <charset val="128"/>
      </rPr>
      <t>GS</t>
    </r>
    <r>
      <rPr>
        <sz val="8"/>
        <rFont val="ＭＳ Ｐ明朝"/>
        <family val="1"/>
        <charset val="128"/>
      </rPr>
      <t>}・SC</t>
    </r>
    <phoneticPr fontId="3"/>
  </si>
  <si>
    <t>ガラスの種類</t>
    <rPh sb="4" eb="6">
      <t>シュルイ</t>
    </rPh>
    <phoneticPr fontId="7"/>
  </si>
  <si>
    <t>ブラインド
の有無</t>
    <rPh sb="7" eb="9">
      <t>ウム</t>
    </rPh>
    <phoneticPr fontId="7"/>
  </si>
  <si>
    <t>分類
記号</t>
    <rPh sb="0" eb="2">
      <t>ブンルイ</t>
    </rPh>
    <rPh sb="3" eb="5">
      <t>キゴウ</t>
    </rPh>
    <phoneticPr fontId="3"/>
  </si>
  <si>
    <t>遮蔽係数SC・ガラス面日射面積率SG</t>
    <phoneticPr fontId="7"/>
  </si>
  <si>
    <r>
      <t>ガラス面日射負荷　q</t>
    </r>
    <r>
      <rPr>
        <vertAlign val="subscript"/>
        <sz val="9"/>
        <rFont val="ＭＳ Ｐ明朝"/>
        <family val="1"/>
        <charset val="128"/>
      </rPr>
      <t>G2n</t>
    </r>
    <r>
      <rPr>
        <sz val="9"/>
        <rFont val="ＭＳ Ｐ明朝"/>
        <family val="1"/>
        <charset val="128"/>
      </rPr>
      <t xml:space="preserve"> [W/m</t>
    </r>
    <r>
      <rPr>
        <vertAlign val="superscript"/>
        <sz val="9"/>
        <rFont val="ＭＳ Ｐ明朝"/>
        <family val="1"/>
        <charset val="128"/>
      </rPr>
      <t>2</t>
    </r>
    <r>
      <rPr>
        <sz val="9"/>
        <rFont val="ＭＳ Ｐ明朝"/>
        <family val="1"/>
        <charset val="128"/>
      </rPr>
      <t>]</t>
    </r>
    <rPh sb="3" eb="4">
      <t>メン</t>
    </rPh>
    <rPh sb="4" eb="6">
      <t>ニッシャ</t>
    </rPh>
    <rPh sb="6" eb="8">
      <t>フカ</t>
    </rPh>
    <phoneticPr fontId="7"/>
  </si>
  <si>
    <t>Ig</t>
    <phoneticPr fontId="7"/>
  </si>
  <si>
    <t>SC</t>
    <phoneticPr fontId="7"/>
  </si>
  <si>
    <t>SG</t>
    <phoneticPr fontId="7"/>
  </si>
  <si>
    <r>
      <t>q</t>
    </r>
    <r>
      <rPr>
        <vertAlign val="subscript"/>
        <sz val="9"/>
        <rFont val="ＭＳ Ｐゴシック"/>
        <family val="3"/>
        <charset val="128"/>
      </rPr>
      <t>G2n</t>
    </r>
    <phoneticPr fontId="7"/>
  </si>
  <si>
    <t>明色ブラインド
+透明ｶﾞﾗｽ　5m/m</t>
  </si>
  <si>
    <t>有(明色)</t>
  </si>
  <si>
    <t>（様式　機-6）</t>
    <rPh sb="1" eb="3">
      <t>ヨウシキ</t>
    </rPh>
    <rPh sb="4" eb="5">
      <t>キ</t>
    </rPh>
    <phoneticPr fontId="7"/>
  </si>
  <si>
    <t>外表面熱伝達率</t>
    <rPh sb="0" eb="1">
      <t>ガイ</t>
    </rPh>
    <rPh sb="1" eb="3">
      <t>ヒョウメン</t>
    </rPh>
    <rPh sb="3" eb="4">
      <t>ネツ</t>
    </rPh>
    <rPh sb="4" eb="6">
      <t>デンタツ</t>
    </rPh>
    <rPh sb="6" eb="7">
      <t>リツ</t>
    </rPh>
    <phoneticPr fontId="7"/>
  </si>
  <si>
    <t>記号</t>
    <rPh sb="0" eb="2">
      <t>キゴウ</t>
    </rPh>
    <phoneticPr fontId="7"/>
  </si>
  <si>
    <t>種類</t>
    <rPh sb="0" eb="2">
      <t>シュルイ</t>
    </rPh>
    <phoneticPr fontId="7"/>
  </si>
  <si>
    <t>材質</t>
    <rPh sb="0" eb="2">
      <t>ザイシツ</t>
    </rPh>
    <phoneticPr fontId="7"/>
  </si>
  <si>
    <t>風速
[m/s]</t>
    <rPh sb="0" eb="2">
      <t>フウソク</t>
    </rPh>
    <phoneticPr fontId="7"/>
  </si>
  <si>
    <t>αo
[W/(m2･K)]</t>
    <phoneticPr fontId="7"/>
  </si>
  <si>
    <t>内表面熱伝達率</t>
    <rPh sb="0" eb="1">
      <t>ナイ</t>
    </rPh>
    <rPh sb="1" eb="3">
      <t>ヒョウメン</t>
    </rPh>
    <rPh sb="3" eb="4">
      <t>ネツ</t>
    </rPh>
    <rPh sb="4" eb="6">
      <t>デンタツ</t>
    </rPh>
    <rPh sb="6" eb="7">
      <t>リツ</t>
    </rPh>
    <phoneticPr fontId="7"/>
  </si>
  <si>
    <t>熱流の方向</t>
    <rPh sb="0" eb="1">
      <t>ネツ</t>
    </rPh>
    <rPh sb="1" eb="2">
      <t>リュウ</t>
    </rPh>
    <rPh sb="3" eb="5">
      <t>ホウコウ</t>
    </rPh>
    <phoneticPr fontId="7"/>
  </si>
  <si>
    <t>αi
[W/(m2･K)]</t>
    <phoneticPr fontId="7"/>
  </si>
  <si>
    <t>αo1</t>
    <phoneticPr fontId="7"/>
  </si>
  <si>
    <t>αi1</t>
  </si>
  <si>
    <t>αo2</t>
  </si>
  <si>
    <t>αi2</t>
  </si>
  <si>
    <t>αo3</t>
  </si>
  <si>
    <t>αi3</t>
  </si>
  <si>
    <t>構造</t>
    <rPh sb="0" eb="2">
      <t>コウゾウ</t>
    </rPh>
    <phoneticPr fontId="7"/>
  </si>
  <si>
    <t>厚さ
l
[m]</t>
    <rPh sb="0" eb="1">
      <t>アツ</t>
    </rPh>
    <phoneticPr fontId="7"/>
  </si>
  <si>
    <t>熱伝導率
[W/(m･K)]</t>
    <rPh sb="0" eb="1">
      <t>ネツ</t>
    </rPh>
    <rPh sb="1" eb="4">
      <t>デンドウリツ</t>
    </rPh>
    <phoneticPr fontId="7"/>
  </si>
  <si>
    <r>
      <t>l/λ
γ</t>
    </r>
    <r>
      <rPr>
        <vertAlign val="subscript"/>
        <sz val="10"/>
        <rFont val="ＭＳ Ｐ明朝"/>
        <family val="1"/>
        <charset val="128"/>
      </rPr>
      <t>a</t>
    </r>
    <r>
      <rPr>
        <sz val="10"/>
        <rFont val="ＭＳ Ｐ明朝"/>
        <family val="1"/>
        <charset val="128"/>
      </rPr>
      <t xml:space="preserve">
[m2･K/W]</t>
    </r>
    <phoneticPr fontId="7"/>
  </si>
  <si>
    <t>熱通過率
[W/(m2･K)]</t>
    <rPh sb="0" eb="1">
      <t>ネツ</t>
    </rPh>
    <rPh sb="1" eb="3">
      <t>ツウカ</t>
    </rPh>
    <rPh sb="3" eb="4">
      <t>リツ</t>
    </rPh>
    <phoneticPr fontId="7"/>
  </si>
  <si>
    <t>計</t>
    <rPh sb="0" eb="1">
      <t>ケイ</t>
    </rPh>
    <phoneticPr fontId="7"/>
  </si>
  <si>
    <t>計</t>
  </si>
  <si>
    <t>外壁</t>
  </si>
  <si>
    <t>外壁外表面熱伝達率</t>
  </si>
  <si>
    <t>タイル</t>
  </si>
  <si>
    <t>モルタル</t>
  </si>
  <si>
    <t>普通コンクリート</t>
  </si>
  <si>
    <t>ポリスチレンフォーム（押出し）</t>
  </si>
  <si>
    <t>非密閉空気層</t>
  </si>
  <si>
    <t>石こう板・ラスボード</t>
  </si>
  <si>
    <t>室内表面熱伝達率</t>
  </si>
  <si>
    <t>(ｶﾞﾗｽ)</t>
  </si>
  <si>
    <t>透明ｶﾞﾗｽ　5m/m
(明色ブラインド付)</t>
  </si>
  <si>
    <t>屋根</t>
  </si>
  <si>
    <t>アスファルト類</t>
  </si>
  <si>
    <t>ロックウール吸音板</t>
  </si>
  <si>
    <t>壁・屋根</t>
    <phoneticPr fontId="3"/>
  </si>
  <si>
    <t>水平・垂直</t>
    <phoneticPr fontId="3"/>
  </si>
  <si>
    <t>内壁</t>
  </si>
  <si>
    <t>合成樹脂・リノリウム</t>
  </si>
  <si>
    <t>砂利</t>
  </si>
  <si>
    <t>土壌（ローム層）</t>
  </si>
  <si>
    <t>壁・床</t>
    <phoneticPr fontId="3"/>
  </si>
  <si>
    <r>
      <t>ガラス面日射面積率（</t>
    </r>
    <r>
      <rPr>
        <b/>
        <i/>
        <sz val="11"/>
        <rFont val="ＭＳ Ｐ明朝"/>
        <family val="1"/>
        <charset val="128"/>
      </rPr>
      <t>ＳＧ</t>
    </r>
    <r>
      <rPr>
        <b/>
        <sz val="11"/>
        <rFont val="ＭＳ Ｐ明朝"/>
        <family val="1"/>
        <charset val="128"/>
      </rPr>
      <t>）の算定</t>
    </r>
    <rPh sb="3" eb="4">
      <t>メン</t>
    </rPh>
    <rPh sb="4" eb="6">
      <t>ニッシャ</t>
    </rPh>
    <rPh sb="6" eb="8">
      <t>メンセキ</t>
    </rPh>
    <rPh sb="8" eb="9">
      <t>リツ</t>
    </rPh>
    <rPh sb="14" eb="16">
      <t>サンテイ</t>
    </rPh>
    <phoneticPr fontId="7"/>
  </si>
  <si>
    <t>階</t>
  </si>
  <si>
    <t>方位</t>
  </si>
  <si>
    <t>各部
寸法
mm</t>
  </si>
  <si>
    <t>b'</t>
  </si>
  <si>
    <t>B-b'</t>
  </si>
  <si>
    <t>H</t>
  </si>
  <si>
    <t>h'</t>
  </si>
  <si>
    <t>H-h'</t>
  </si>
  <si>
    <t>b</t>
  </si>
  <si>
    <t>h</t>
  </si>
  <si>
    <t>v</t>
  </si>
  <si>
    <t>w</t>
  </si>
  <si>
    <t>備考</t>
  </si>
  <si>
    <t>|tanγ|</t>
  </si>
  <si>
    <t>v|tanγ|</t>
  </si>
  <si>
    <t>x
(=B-b'-v|tanγ|)</t>
  </si>
  <si>
    <t>tanφ</t>
  </si>
  <si>
    <t>Wtanφ</t>
  </si>
  <si>
    <t>ｙ
(H-h'-Wtanφ)</t>
  </si>
  <si>
    <t>負の場合は0</t>
    <rPh sb="0" eb="1">
      <t>フ</t>
    </rPh>
    <rPh sb="2" eb="4">
      <t>バアイ</t>
    </rPh>
    <phoneticPr fontId="3"/>
  </si>
  <si>
    <t>1以上の場合は1</t>
    <rPh sb="1" eb="3">
      <t>イジョウ</t>
    </rPh>
    <rPh sb="4" eb="6">
      <t>バアイ</t>
    </rPh>
    <phoneticPr fontId="3"/>
  </si>
  <si>
    <t>-</t>
    <phoneticPr fontId="3"/>
  </si>
  <si>
    <t>（様式　機-7）</t>
    <rPh sb="1" eb="3">
      <t>ヨウシキ</t>
    </rPh>
    <rPh sb="4" eb="5">
      <t>キ</t>
    </rPh>
    <phoneticPr fontId="7"/>
  </si>
  <si>
    <t>室　内　負　荷</t>
    <phoneticPr fontId="7"/>
  </si>
  <si>
    <t>ゾーン名</t>
    <rPh sb="3" eb="4">
      <t>メイ</t>
    </rPh>
    <phoneticPr fontId="7"/>
  </si>
  <si>
    <t>室名</t>
    <rPh sb="0" eb="2">
      <t>シツメイ</t>
    </rPh>
    <phoneticPr fontId="7"/>
  </si>
  <si>
    <t>室面積</t>
    <rPh sb="0" eb="1">
      <t>シツ</t>
    </rPh>
    <rPh sb="1" eb="3">
      <t>メンセキ</t>
    </rPh>
    <phoneticPr fontId="7"/>
  </si>
  <si>
    <t>階高</t>
    <rPh sb="0" eb="2">
      <t>カイダカ</t>
    </rPh>
    <phoneticPr fontId="7"/>
  </si>
  <si>
    <t>室容積</t>
    <rPh sb="0" eb="1">
      <t>シツ</t>
    </rPh>
    <rPh sb="1" eb="3">
      <t>ヨウセキ</t>
    </rPh>
    <phoneticPr fontId="7"/>
  </si>
  <si>
    <t>設計用室内条件</t>
    <rPh sb="0" eb="3">
      <t>セッケイヨウ</t>
    </rPh>
    <rPh sb="3" eb="5">
      <t>シツナイ</t>
    </rPh>
    <rPh sb="5" eb="7">
      <t>ジョウケン</t>
    </rPh>
    <phoneticPr fontId="7"/>
  </si>
  <si>
    <t>構造体負荷・ガラス面通過熱負荷</t>
    <phoneticPr fontId="7"/>
  </si>
  <si>
    <t>夏　　　　　　期</t>
    <rPh sb="0" eb="1">
      <t>ナツ</t>
    </rPh>
    <rPh sb="7" eb="8">
      <t>キ</t>
    </rPh>
    <phoneticPr fontId="7"/>
  </si>
  <si>
    <t>冬　　　　　　期</t>
    <rPh sb="0" eb="1">
      <t>フユ</t>
    </rPh>
    <rPh sb="7" eb="8">
      <t>キ</t>
    </rPh>
    <phoneticPr fontId="7"/>
  </si>
  <si>
    <t>構造
体の
種類</t>
    <rPh sb="0" eb="2">
      <t>コウゾウ</t>
    </rPh>
    <rPh sb="3" eb="4">
      <t>カラダ</t>
    </rPh>
    <rPh sb="6" eb="8">
      <t>シュルイ</t>
    </rPh>
    <phoneticPr fontId="7"/>
  </si>
  <si>
    <r>
      <t>寸法[m×m]
又は
全体面積[m</t>
    </r>
    <r>
      <rPr>
        <vertAlign val="super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]</t>
    </r>
    <rPh sb="0" eb="2">
      <t>スンポウ</t>
    </rPh>
    <rPh sb="8" eb="9">
      <t>マタ</t>
    </rPh>
    <rPh sb="11" eb="13">
      <t>ゼンタイ</t>
    </rPh>
    <rPh sb="13" eb="15">
      <t>メンセキ</t>
    </rPh>
    <phoneticPr fontId="7"/>
  </si>
  <si>
    <t>窓面積
[㎡]</t>
    <rPh sb="0" eb="1">
      <t>マド</t>
    </rPh>
    <rPh sb="1" eb="3">
      <t>メンセキ</t>
    </rPh>
    <phoneticPr fontId="7"/>
  </si>
  <si>
    <t>面積
A
[㎡]</t>
    <rPh sb="0" eb="2">
      <t>メンセキ</t>
    </rPh>
    <phoneticPr fontId="7"/>
  </si>
  <si>
    <r>
      <t xml:space="preserve">熱通過率
K
</t>
    </r>
    <r>
      <rPr>
        <sz val="6"/>
        <rFont val="ＭＳ Ｐ明朝"/>
        <family val="1"/>
        <charset val="128"/>
      </rPr>
      <t>[W/(㎡・K)]</t>
    </r>
    <rPh sb="0" eb="1">
      <t>ネツ</t>
    </rPh>
    <rPh sb="1" eb="3">
      <t>ツウカ</t>
    </rPh>
    <rPh sb="3" eb="4">
      <t>リツ</t>
    </rPh>
    <phoneticPr fontId="7"/>
  </si>
  <si>
    <t>KA
[W/K]</t>
    <phoneticPr fontId="7"/>
  </si>
  <si>
    <t>⊿t</t>
    <phoneticPr fontId="7"/>
  </si>
  <si>
    <t>方位
係数
δ</t>
    <rPh sb="0" eb="2">
      <t>ホウイ</t>
    </rPh>
    <rPh sb="3" eb="5">
      <t>ケイスウ</t>
    </rPh>
    <phoneticPr fontId="7"/>
  </si>
  <si>
    <t>暖房負荷</t>
    <rPh sb="0" eb="2">
      <t>ダンボウ</t>
    </rPh>
    <rPh sb="2" eb="4">
      <t>フカ</t>
    </rPh>
    <phoneticPr fontId="7"/>
  </si>
  <si>
    <t>間欠運</t>
    <rPh sb="0" eb="2">
      <t>カンケツ</t>
    </rPh>
    <rPh sb="2" eb="3">
      <t>ウン</t>
    </rPh>
    <phoneticPr fontId="7"/>
  </si>
  <si>
    <t>冷房負荷</t>
    <rPh sb="0" eb="2">
      <t>レイボウ</t>
    </rPh>
    <rPh sb="2" eb="4">
      <t>フカ</t>
    </rPh>
    <phoneticPr fontId="7"/>
  </si>
  <si>
    <t>[℃]</t>
    <phoneticPr fontId="7"/>
  </si>
  <si>
    <t>転係数</t>
    <rPh sb="0" eb="1">
      <t>テン</t>
    </rPh>
    <rPh sb="1" eb="3">
      <t>ケイスウ</t>
    </rPh>
    <phoneticPr fontId="7"/>
  </si>
  <si>
    <t>外　皮</t>
    <rPh sb="0" eb="1">
      <t>ソト</t>
    </rPh>
    <rPh sb="2" eb="3">
      <t>カワ</t>
    </rPh>
    <phoneticPr fontId="7"/>
  </si>
  <si>
    <t>構造体負荷（外皮）小計S1</t>
    <phoneticPr fontId="7"/>
  </si>
  <si>
    <t>内　部</t>
    <rPh sb="0" eb="1">
      <t>ウチ</t>
    </rPh>
    <rPh sb="2" eb="3">
      <t>ブ</t>
    </rPh>
    <phoneticPr fontId="7"/>
  </si>
  <si>
    <t>構造体負荷（内部）小計I1</t>
    <phoneticPr fontId="7"/>
  </si>
  <si>
    <t>ガラス
の種類</t>
    <rPh sb="5" eb="7">
      <t>シュルイ</t>
    </rPh>
    <phoneticPr fontId="7"/>
  </si>
  <si>
    <t>幅・高さ</t>
    <rPh sb="0" eb="1">
      <t>ハバ</t>
    </rPh>
    <rPh sb="2" eb="3">
      <t>タカ</t>
    </rPh>
    <phoneticPr fontId="7"/>
  </si>
  <si>
    <t>面積
[㎡]</t>
    <rPh sb="0" eb="2">
      <t>メンセキ</t>
    </rPh>
    <phoneticPr fontId="7"/>
  </si>
  <si>
    <t>単位負荷</t>
    <rPh sb="0" eb="2">
      <t>タンイ</t>
    </rPh>
    <rPh sb="2" eb="4">
      <t>フカ</t>
    </rPh>
    <phoneticPr fontId="7"/>
  </si>
  <si>
    <t>単位負荷</t>
    <phoneticPr fontId="7"/>
  </si>
  <si>
    <t>[m×m]</t>
    <phoneticPr fontId="7"/>
  </si>
  <si>
    <t>[W/㎡]</t>
    <phoneticPr fontId="7"/>
  </si>
  <si>
    <t>外皮</t>
    <rPh sb="0" eb="2">
      <t>ガイヒ</t>
    </rPh>
    <phoneticPr fontId="7"/>
  </si>
  <si>
    <t>ガラス面日射負荷（外皮）小計S2</t>
    <phoneticPr fontId="7"/>
  </si>
  <si>
    <t>内部</t>
    <rPh sb="0" eb="2">
      <t>ナイブ</t>
    </rPh>
    <phoneticPr fontId="7"/>
  </si>
  <si>
    <t>ガラス面日射負荷（内部）小計I2</t>
    <rPh sb="9" eb="11">
      <t>ナイブ</t>
    </rPh>
    <phoneticPr fontId="7"/>
  </si>
  <si>
    <t>照明負荷</t>
    <rPh sb="0" eb="2">
      <t>ショウメイ</t>
    </rPh>
    <rPh sb="2" eb="4">
      <t>フカ</t>
    </rPh>
    <phoneticPr fontId="7"/>
  </si>
  <si>
    <t>照明負荷qe[W]</t>
    <rPh sb="0" eb="4">
      <t>ショウメイフカ</t>
    </rPh>
    <phoneticPr fontId="7"/>
  </si>
  <si>
    <t>SH[W]</t>
    <phoneticPr fontId="7"/>
  </si>
  <si>
    <t>人体負荷 qHl,qHs[W]</t>
    <rPh sb="0" eb="2">
      <t>ジンタイ</t>
    </rPh>
    <rPh sb="2" eb="4">
      <t>フカ</t>
    </rPh>
    <phoneticPr fontId="7"/>
  </si>
  <si>
    <t>LH[W]</t>
    <phoneticPr fontId="7"/>
  </si>
  <si>
    <t>照明・人体・その他の負荷（内部）小計I3</t>
    <phoneticPr fontId="7"/>
  </si>
  <si>
    <t>すきま風負荷</t>
    <rPh sb="3" eb="4">
      <t>カゼ</t>
    </rPh>
    <rPh sb="4" eb="6">
      <t>フカ</t>
    </rPh>
    <phoneticPr fontId="7"/>
  </si>
  <si>
    <t>夏　期</t>
    <rPh sb="0" eb="1">
      <t>ナツ</t>
    </rPh>
    <rPh sb="2" eb="3">
      <t>キ</t>
    </rPh>
    <phoneticPr fontId="7"/>
  </si>
  <si>
    <t>冬　期</t>
    <rPh sb="0" eb="1">
      <t>フユ</t>
    </rPh>
    <rPh sb="2" eb="3">
      <t>キ</t>
    </rPh>
    <phoneticPr fontId="7"/>
  </si>
  <si>
    <t>S3</t>
    <phoneticPr fontId="7"/>
  </si>
  <si>
    <t>I4</t>
    <phoneticPr fontId="7"/>
  </si>
  <si>
    <t>集　　　　　　　　　計</t>
    <rPh sb="0" eb="1">
      <t>シュウ</t>
    </rPh>
    <rPh sb="10" eb="11">
      <t>ケイ</t>
    </rPh>
    <phoneticPr fontId="7"/>
  </si>
  <si>
    <t>補正係数</t>
    <rPh sb="0" eb="2">
      <t>ホセイ</t>
    </rPh>
    <rPh sb="2" eb="4">
      <t>ケイスウ</t>
    </rPh>
    <phoneticPr fontId="7"/>
  </si>
  <si>
    <t>余裕係数(1.0～1.1)</t>
    <rPh sb="0" eb="4">
      <t>ヨユウケイスウ</t>
    </rPh>
    <phoneticPr fontId="7"/>
  </si>
  <si>
    <t>-</t>
    <phoneticPr fontId="7"/>
  </si>
  <si>
    <t>夏期：送風機負荷係数(1.05)</t>
    <rPh sb="0" eb="2">
      <t>カキ</t>
    </rPh>
    <rPh sb="3" eb="6">
      <t>ソウフウキ</t>
    </rPh>
    <rPh sb="6" eb="8">
      <t>フカ</t>
    </rPh>
    <rPh sb="8" eb="10">
      <t>ケイスウ</t>
    </rPh>
    <phoneticPr fontId="7"/>
  </si>
  <si>
    <t>冬期：間欠運転係数(1.0～1.1)</t>
    <rPh sb="0" eb="2">
      <t>トウキ</t>
    </rPh>
    <rPh sb="3" eb="5">
      <t>カンケツ</t>
    </rPh>
    <rPh sb="5" eb="7">
      <t>ウンテン</t>
    </rPh>
    <rPh sb="7" eb="9">
      <t>ケイスウ</t>
    </rPh>
    <phoneticPr fontId="7"/>
  </si>
  <si>
    <t>余裕係数×送風機負荷(間欠運転)係数(1)</t>
    <rPh sb="0" eb="4">
      <t>ヨユウケイスウ</t>
    </rPh>
    <rPh sb="5" eb="8">
      <t>ソウフウキ</t>
    </rPh>
    <rPh sb="8" eb="10">
      <t>フカ</t>
    </rPh>
    <rPh sb="11" eb="13">
      <t>カンケツ</t>
    </rPh>
    <rPh sb="13" eb="15">
      <t>ウンテン</t>
    </rPh>
    <rPh sb="16" eb="18">
      <t>ケイスウ</t>
    </rPh>
    <phoneticPr fontId="7"/>
  </si>
  <si>
    <t>外皮負荷小計(SH・LH別)</t>
    <rPh sb="0" eb="2">
      <t>ガイヒ</t>
    </rPh>
    <rPh sb="2" eb="4">
      <t>フカ</t>
    </rPh>
    <rPh sb="4" eb="6">
      <t>ショウケイ</t>
    </rPh>
    <rPh sb="12" eb="13">
      <t>ベツ</t>
    </rPh>
    <phoneticPr fontId="7"/>
  </si>
  <si>
    <t xml:space="preserve"> (2) </t>
    <phoneticPr fontId="7"/>
  </si>
  <si>
    <t>SH=S1+S2+S3    LH=S3</t>
    <phoneticPr fontId="7"/>
  </si>
  <si>
    <t>内部負荷小計(SH・LH別)</t>
    <rPh sb="0" eb="2">
      <t>ナイブ</t>
    </rPh>
    <rPh sb="2" eb="4">
      <t>フカ</t>
    </rPh>
    <rPh sb="4" eb="6">
      <t>ショウケイ</t>
    </rPh>
    <rPh sb="12" eb="13">
      <t>ベツ</t>
    </rPh>
    <phoneticPr fontId="7"/>
  </si>
  <si>
    <t xml:space="preserve"> (3) </t>
    <phoneticPr fontId="7"/>
  </si>
  <si>
    <t>SH=I1+I2+I3+I4    LH=I3+I4</t>
    <phoneticPr fontId="7"/>
  </si>
  <si>
    <t>室内負荷合計(SH・LH別)　補正前(4)=(2)+(3)</t>
    <rPh sb="0" eb="2">
      <t>シツナイ</t>
    </rPh>
    <rPh sb="2" eb="4">
      <t>フカ</t>
    </rPh>
    <rPh sb="4" eb="6">
      <t>ゴウケイ</t>
    </rPh>
    <rPh sb="12" eb="13">
      <t>ベツ</t>
    </rPh>
    <rPh sb="15" eb="17">
      <t>ホセイ</t>
    </rPh>
    <rPh sb="17" eb="18">
      <t>マエ</t>
    </rPh>
    <phoneticPr fontId="7"/>
  </si>
  <si>
    <t>室内負荷合計(SH・LH別)　補正後(5)=(4)×(1)</t>
    <rPh sb="0" eb="2">
      <t>シツナイ</t>
    </rPh>
    <rPh sb="2" eb="4">
      <t>フカ</t>
    </rPh>
    <rPh sb="4" eb="6">
      <t>ゴウケイ</t>
    </rPh>
    <rPh sb="12" eb="13">
      <t>ベツ</t>
    </rPh>
    <rPh sb="15" eb="17">
      <t>ホセイ</t>
    </rPh>
    <rPh sb="17" eb="18">
      <t>ゴ</t>
    </rPh>
    <phoneticPr fontId="7"/>
  </si>
  <si>
    <t>室内全負荷合計(SH・LH合計)</t>
    <rPh sb="0" eb="2">
      <t>シツナイ</t>
    </rPh>
    <rPh sb="2" eb="3">
      <t>ゼン</t>
    </rPh>
    <rPh sb="3" eb="5">
      <t>フカ</t>
    </rPh>
    <rPh sb="5" eb="7">
      <t>ゴウケイ</t>
    </rPh>
    <rPh sb="13" eb="15">
      <t>ゴウケイ</t>
    </rPh>
    <phoneticPr fontId="7"/>
  </si>
  <si>
    <t>(6)</t>
    <phoneticPr fontId="7"/>
  </si>
  <si>
    <r>
      <t>m</t>
    </r>
    <r>
      <rPr>
        <vertAlign val="super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当たりの室内全負荷</t>
    </r>
    <rPh sb="2" eb="3">
      <t>ア</t>
    </rPh>
    <rPh sb="6" eb="8">
      <t>シツナイ</t>
    </rPh>
    <rPh sb="8" eb="9">
      <t>ゼン</t>
    </rPh>
    <rPh sb="9" eb="11">
      <t>フカ</t>
    </rPh>
    <phoneticPr fontId="7"/>
  </si>
  <si>
    <t>(6)/室面積</t>
    <rPh sb="4" eb="5">
      <t>シツ</t>
    </rPh>
    <rPh sb="5" eb="7">
      <t>メンセキ</t>
    </rPh>
    <phoneticPr fontId="7"/>
  </si>
  <si>
    <t>備　　　　　　考</t>
    <rPh sb="0" eb="1">
      <t>ビ</t>
    </rPh>
    <rPh sb="7" eb="8">
      <t>コウ</t>
    </rPh>
    <phoneticPr fontId="7"/>
  </si>
  <si>
    <r>
      <t>135.0m</t>
    </r>
    <r>
      <rPr>
        <vertAlign val="superscript"/>
        <sz val="9"/>
        <rFont val="ＭＳ Ｐゴシック"/>
        <family val="3"/>
        <charset val="128"/>
      </rPr>
      <t>2</t>
    </r>
  </si>
  <si>
    <t>5m</t>
  </si>
  <si>
    <t>2.6m</t>
  </si>
  <si>
    <r>
      <t>351.0m</t>
    </r>
    <r>
      <rPr>
        <vertAlign val="superscript"/>
        <sz val="9"/>
        <rFont val="ＭＳ Ｐゴシック"/>
        <family val="3"/>
        <charset val="128"/>
      </rPr>
      <t>3</t>
    </r>
  </si>
  <si>
    <t>7.52×1.75</t>
  </si>
  <si>
    <t>9×5</t>
  </si>
  <si>
    <t>11.34×1.75</t>
  </si>
  <si>
    <t>15×5</t>
  </si>
  <si>
    <t>2×2.6</t>
  </si>
  <si>
    <t>5.5×2.6</t>
  </si>
  <si>
    <t>9×15</t>
  </si>
  <si>
    <r>
      <t>184.0m</t>
    </r>
    <r>
      <rPr>
        <vertAlign val="superscript"/>
        <sz val="9"/>
        <rFont val="ＭＳ Ｐゴシック"/>
        <family val="3"/>
        <charset val="128"/>
      </rPr>
      <t>2</t>
    </r>
  </si>
  <si>
    <r>
      <t>478.4m</t>
    </r>
    <r>
      <rPr>
        <vertAlign val="superscript"/>
        <sz val="9"/>
        <rFont val="ＭＳ Ｐゴシック"/>
        <family val="3"/>
        <charset val="128"/>
      </rPr>
      <t>3</t>
    </r>
  </si>
  <si>
    <t>11.3×1.75</t>
  </si>
  <si>
    <t>16×5</t>
  </si>
  <si>
    <t>10.5×2.6</t>
  </si>
  <si>
    <t>2.5×2.6</t>
  </si>
  <si>
    <t>1×5</t>
  </si>
  <si>
    <t>8×2.6</t>
  </si>
  <si>
    <r>
      <t>24.0m</t>
    </r>
    <r>
      <rPr>
        <vertAlign val="superscript"/>
        <sz val="9"/>
        <rFont val="ＭＳ Ｐゴシック"/>
        <family val="3"/>
        <charset val="128"/>
      </rPr>
      <t>2</t>
    </r>
  </si>
  <si>
    <t>3.5m</t>
  </si>
  <si>
    <r>
      <t>84.0m</t>
    </r>
    <r>
      <rPr>
        <vertAlign val="superscript"/>
        <sz val="9"/>
        <rFont val="ＭＳ Ｐゴシック"/>
        <family val="3"/>
        <charset val="128"/>
      </rPr>
      <t>3</t>
    </r>
  </si>
  <si>
    <t>4×3.5</t>
  </si>
  <si>
    <t>6×4</t>
  </si>
  <si>
    <r>
      <t>12.0m</t>
    </r>
    <r>
      <rPr>
        <vertAlign val="superscript"/>
        <sz val="9"/>
        <rFont val="ＭＳ Ｐゴシック"/>
        <family val="3"/>
        <charset val="128"/>
      </rPr>
      <t>2</t>
    </r>
  </si>
  <si>
    <r>
      <t>31.2m</t>
    </r>
    <r>
      <rPr>
        <vertAlign val="superscript"/>
        <sz val="9"/>
        <rFont val="ＭＳ Ｐゴシック"/>
        <family val="3"/>
        <charset val="128"/>
      </rPr>
      <t>3</t>
    </r>
  </si>
  <si>
    <t>6×2</t>
  </si>
  <si>
    <r>
      <t>9.0m</t>
    </r>
    <r>
      <rPr>
        <vertAlign val="superscript"/>
        <sz val="9"/>
        <rFont val="ＭＳ Ｐゴシック"/>
        <family val="3"/>
        <charset val="128"/>
      </rPr>
      <t>2</t>
    </r>
  </si>
  <si>
    <r>
      <t>23.4m</t>
    </r>
    <r>
      <rPr>
        <vertAlign val="superscript"/>
        <sz val="9"/>
        <rFont val="ＭＳ Ｐゴシック"/>
        <family val="3"/>
        <charset val="128"/>
      </rPr>
      <t>3</t>
    </r>
  </si>
  <si>
    <t>3×2.6</t>
  </si>
  <si>
    <t>3×3</t>
  </si>
  <si>
    <r>
      <t>15.0m</t>
    </r>
    <r>
      <rPr>
        <vertAlign val="superscript"/>
        <sz val="9"/>
        <rFont val="ＭＳ Ｐゴシック"/>
        <family val="3"/>
        <charset val="128"/>
      </rPr>
      <t>2</t>
    </r>
  </si>
  <si>
    <r>
      <t>39.0m</t>
    </r>
    <r>
      <rPr>
        <vertAlign val="superscript"/>
        <sz val="9"/>
        <rFont val="ＭＳ Ｐゴシック"/>
        <family val="3"/>
        <charset val="128"/>
      </rPr>
      <t>3</t>
    </r>
  </si>
  <si>
    <t>2.78×1.75</t>
  </si>
  <si>
    <t>5×5</t>
  </si>
  <si>
    <t>11×5</t>
  </si>
  <si>
    <t>3×5</t>
  </si>
  <si>
    <r>
      <t>25.0m</t>
    </r>
    <r>
      <rPr>
        <vertAlign val="superscript"/>
        <sz val="9"/>
        <rFont val="ＭＳ Ｐゴシック"/>
        <family val="3"/>
        <charset val="128"/>
      </rPr>
      <t>2</t>
    </r>
  </si>
  <si>
    <r>
      <t>65.0m</t>
    </r>
    <r>
      <rPr>
        <vertAlign val="superscript"/>
        <sz val="9"/>
        <rFont val="ＭＳ Ｐゴシック"/>
        <family val="3"/>
        <charset val="128"/>
      </rPr>
      <t>3</t>
    </r>
  </si>
  <si>
    <t>10×2.6</t>
  </si>
  <si>
    <t>5×2.6</t>
  </si>
  <si>
    <t>インテリア</t>
  </si>
  <si>
    <t>事務室1(東側)(1/2)
インテリアゾーン</t>
  </si>
  <si>
    <t>4m</t>
  </si>
  <si>
    <t>15×4</t>
  </si>
  <si>
    <t>ペリメータ―</t>
  </si>
  <si>
    <t>事務室1(東側)(2/2)
ペリメータ―ゾーン</t>
  </si>
  <si>
    <t>9×4</t>
  </si>
  <si>
    <t>事務室1(西側)(1/2)
インテリアゾーン</t>
  </si>
  <si>
    <t>事務室1(西側)(2/2)
ペリメータ―ゾーン</t>
  </si>
  <si>
    <t>16×4</t>
  </si>
  <si>
    <t>事務室2(1/2)
インテリアゾーン</t>
  </si>
  <si>
    <r>
      <t>216.0m</t>
    </r>
    <r>
      <rPr>
        <vertAlign val="superscript"/>
        <sz val="9"/>
        <rFont val="ＭＳ Ｐゴシック"/>
        <family val="3"/>
        <charset val="128"/>
      </rPr>
      <t>2</t>
    </r>
  </si>
  <si>
    <r>
      <t>561.6m</t>
    </r>
    <r>
      <rPr>
        <vertAlign val="superscript"/>
        <sz val="9"/>
        <rFont val="ＭＳ Ｐゴシック"/>
        <family val="3"/>
        <charset val="128"/>
      </rPr>
      <t>3</t>
    </r>
  </si>
  <si>
    <t>17×2.6</t>
  </si>
  <si>
    <t>9×2.6</t>
  </si>
  <si>
    <t>事務室2(2/2)
ペリメータ―ゾーン</t>
  </si>
  <si>
    <t>53.7×1.75</t>
  </si>
  <si>
    <t>24×4</t>
  </si>
  <si>
    <t>9×24</t>
  </si>
  <si>
    <t>（様式　機-8）</t>
    <rPh sb="1" eb="3">
      <t>ヨウシキ</t>
    </rPh>
    <rPh sb="4" eb="5">
      <t>キ</t>
    </rPh>
    <phoneticPr fontId="7"/>
  </si>
  <si>
    <t>各　室　風　量</t>
    <rPh sb="4" eb="7">
      <t>フウリョウ</t>
    </rPh>
    <phoneticPr fontId="7"/>
  </si>
  <si>
    <t>系統</t>
    <rPh sb="0" eb="2">
      <t>ケイトウ</t>
    </rPh>
    <phoneticPr fontId="7"/>
  </si>
  <si>
    <t>1階外気処理</t>
    <phoneticPr fontId="3"/>
  </si>
  <si>
    <t>空調機記号</t>
    <rPh sb="0" eb="3">
      <t>クウチョウキ</t>
    </rPh>
    <rPh sb="3" eb="5">
      <t>キゴウ</t>
    </rPh>
    <phoneticPr fontId="7"/>
  </si>
  <si>
    <t>BMO-1</t>
    <phoneticPr fontId="3"/>
  </si>
  <si>
    <t>インテリアゾーン及びペリメータ―ゾーンの集計　　　冷房負荷　暖房負荷　（様式　機-7より）　　　外気量　（様式　機-3より）</t>
    <rPh sb="8" eb="9">
      <t>オヨ</t>
    </rPh>
    <rPh sb="20" eb="22">
      <t>シュウケイ</t>
    </rPh>
    <rPh sb="25" eb="27">
      <t>レイボウ</t>
    </rPh>
    <rPh sb="27" eb="29">
      <t>フカ</t>
    </rPh>
    <rPh sb="30" eb="32">
      <t>ダンボウ</t>
    </rPh>
    <rPh sb="32" eb="34">
      <t>フカ</t>
    </rPh>
    <rPh sb="36" eb="38">
      <t>ヨウシキ</t>
    </rPh>
    <rPh sb="39" eb="40">
      <t>キ</t>
    </rPh>
    <rPh sb="48" eb="50">
      <t>ガイキ</t>
    </rPh>
    <rPh sb="50" eb="51">
      <t>リョウ</t>
    </rPh>
    <rPh sb="53" eb="55">
      <t>ヨウシキ</t>
    </rPh>
    <rPh sb="56" eb="57">
      <t>キ</t>
    </rPh>
    <phoneticPr fontId="7"/>
  </si>
  <si>
    <t>線図上吹出し温度差⊿tc[℃]　　（様式　機-9より）</t>
    <rPh sb="0" eb="2">
      <t>センズ</t>
    </rPh>
    <rPh sb="2" eb="3">
      <t>ジョウ</t>
    </rPh>
    <rPh sb="3" eb="5">
      <t>フキダ</t>
    </rPh>
    <rPh sb="6" eb="9">
      <t>オンドサ</t>
    </rPh>
    <rPh sb="18" eb="20">
      <t>ヨウシキ</t>
    </rPh>
    <rPh sb="21" eb="22">
      <t>キ</t>
    </rPh>
    <phoneticPr fontId="7"/>
  </si>
  <si>
    <t>室容積
V
[m3]</t>
    <rPh sb="0" eb="1">
      <t>シツ</t>
    </rPh>
    <rPh sb="1" eb="3">
      <t>ヨウセキ</t>
    </rPh>
    <phoneticPr fontId="7"/>
  </si>
  <si>
    <t>時刻別室内冷房負荷・内部負荷[W]</t>
    <rPh sb="0" eb="2">
      <t>ジコク</t>
    </rPh>
    <rPh sb="2" eb="3">
      <t>ベツ</t>
    </rPh>
    <rPh sb="3" eb="5">
      <t>シツナイ</t>
    </rPh>
    <rPh sb="5" eb="7">
      <t>レイボウ</t>
    </rPh>
    <rPh sb="7" eb="9">
      <t>フカ</t>
    </rPh>
    <rPh sb="10" eb="12">
      <t>ナイブ</t>
    </rPh>
    <rPh sb="12" eb="14">
      <t>フカ</t>
    </rPh>
    <phoneticPr fontId="7"/>
  </si>
  <si>
    <r>
      <t>冷房顕熱
負荷の
最大値
q</t>
    </r>
    <r>
      <rPr>
        <sz val="8"/>
        <rFont val="ＭＳ Ｐ明朝"/>
        <family val="1"/>
        <charset val="128"/>
      </rPr>
      <t>rs</t>
    </r>
    <rPh sb="0" eb="2">
      <t>レイボウ</t>
    </rPh>
    <rPh sb="2" eb="4">
      <t>ケンネツ</t>
    </rPh>
    <rPh sb="5" eb="7">
      <t>フカ</t>
    </rPh>
    <rPh sb="9" eb="12">
      <t>サイダイチ</t>
    </rPh>
    <phoneticPr fontId="7"/>
  </si>
  <si>
    <t>外気量
Qo</t>
    <rPh sb="0" eb="2">
      <t>ガイキ</t>
    </rPh>
    <rPh sb="2" eb="3">
      <t>リョウ</t>
    </rPh>
    <phoneticPr fontId="7"/>
  </si>
  <si>
    <t>送風量
Qr</t>
    <rPh sb="0" eb="2">
      <t>ソウフウ</t>
    </rPh>
    <rPh sb="2" eb="3">
      <t>リョウ</t>
    </rPh>
    <phoneticPr fontId="7"/>
  </si>
  <si>
    <t>Qo/Qr</t>
    <phoneticPr fontId="7"/>
  </si>
  <si>
    <t>換気
回数</t>
    <rPh sb="0" eb="2">
      <t>カンキ</t>
    </rPh>
    <rPh sb="3" eb="5">
      <t>カイスウ</t>
    </rPh>
    <phoneticPr fontId="7"/>
  </si>
  <si>
    <t>暖房負荷
[W]</t>
    <rPh sb="0" eb="2">
      <t>ダンボウ</t>
    </rPh>
    <rPh sb="2" eb="4">
      <t>フカ</t>
    </rPh>
    <phoneticPr fontId="7"/>
  </si>
  <si>
    <t>暖房
温度差
⊿th
[℃]</t>
    <rPh sb="0" eb="2">
      <t>ダンボウ</t>
    </rPh>
    <rPh sb="3" eb="6">
      <t>オンドサ</t>
    </rPh>
    <phoneticPr fontId="7"/>
  </si>
  <si>
    <t>TH</t>
    <phoneticPr fontId="7"/>
  </si>
  <si>
    <t>[m3/h]</t>
  </si>
  <si>
    <t>[％]</t>
    <phoneticPr fontId="7"/>
  </si>
  <si>
    <t>[回/h]</t>
    <rPh sb="1" eb="2">
      <t>カイ</t>
    </rPh>
    <phoneticPr fontId="7"/>
  </si>
  <si>
    <t>（参考）</t>
    <rPh sb="1" eb="3">
      <t>サンコウ</t>
    </rPh>
    <phoneticPr fontId="7"/>
  </si>
  <si>
    <t>合　　　　　　　　計</t>
    <rPh sb="0" eb="1">
      <t>ゴウ</t>
    </rPh>
    <rPh sb="9" eb="10">
      <t>ケイ</t>
    </rPh>
    <phoneticPr fontId="7"/>
  </si>
  <si>
    <t>SHF</t>
    <phoneticPr fontId="7"/>
  </si>
  <si>
    <t>線図上吹出温度差
⊿tc[℃]</t>
    <rPh sb="0" eb="1">
      <t>セン</t>
    </rPh>
    <rPh sb="1" eb="2">
      <t>ズ</t>
    </rPh>
    <rPh sb="2" eb="3">
      <t>ジョウ</t>
    </rPh>
    <rPh sb="3" eb="5">
      <t>フキダ</t>
    </rPh>
    <rPh sb="5" eb="8">
      <t>オンドサ</t>
    </rPh>
    <phoneticPr fontId="7"/>
  </si>
  <si>
    <t>外気量Qo決定値[m3/h]</t>
    <rPh sb="0" eb="2">
      <t>ガイキ</t>
    </rPh>
    <rPh sb="2" eb="3">
      <t>リョウ</t>
    </rPh>
    <rPh sb="5" eb="7">
      <t>ケッテイ</t>
    </rPh>
    <rPh sb="7" eb="8">
      <t>チ</t>
    </rPh>
    <phoneticPr fontId="7"/>
  </si>
  <si>
    <t>Q0/Qr修正値[％]</t>
    <rPh sb="5" eb="7">
      <t>シュウセイ</t>
    </rPh>
    <rPh sb="7" eb="8">
      <t>チ</t>
    </rPh>
    <phoneticPr fontId="7"/>
  </si>
  <si>
    <t>吹出温度差
⊿th[℃]</t>
    <phoneticPr fontId="7"/>
  </si>
  <si>
    <t>湿　り　空　気　線　図</t>
    <rPh sb="0" eb="1">
      <t>シメ</t>
    </rPh>
    <rPh sb="4" eb="5">
      <t>カラ</t>
    </rPh>
    <rPh sb="6" eb="7">
      <t>キ</t>
    </rPh>
    <rPh sb="8" eb="9">
      <t>セン</t>
    </rPh>
    <rPh sb="10" eb="11">
      <t>ズ</t>
    </rPh>
    <phoneticPr fontId="7"/>
  </si>
  <si>
    <t>用途</t>
    <phoneticPr fontId="3"/>
  </si>
  <si>
    <t>①室内空気</t>
    <rPh sb="1" eb="3">
      <t>シツナイ</t>
    </rPh>
    <rPh sb="3" eb="5">
      <t>クウキ</t>
    </rPh>
    <phoneticPr fontId="7"/>
  </si>
  <si>
    <t>②設計用外気</t>
    <rPh sb="1" eb="4">
      <t>セッケイヨウ</t>
    </rPh>
    <rPh sb="4" eb="6">
      <t>ガイキ</t>
    </rPh>
    <phoneticPr fontId="7"/>
  </si>
  <si>
    <r>
      <t>風量[m</t>
    </r>
    <r>
      <rPr>
        <vertAlign val="superscript"/>
        <sz val="8"/>
        <rFont val="ＭＳ Ｐ明朝"/>
        <family val="1"/>
        <charset val="128"/>
      </rPr>
      <t>3</t>
    </r>
    <r>
      <rPr>
        <sz val="8"/>
        <rFont val="ＭＳ Ｐ明朝"/>
        <family val="1"/>
        <charset val="128"/>
      </rPr>
      <t>/h]</t>
    </r>
    <rPh sb="0" eb="2">
      <t>フウリョウ</t>
    </rPh>
    <phoneticPr fontId="7"/>
  </si>
  <si>
    <t>Qo</t>
    <phoneticPr fontId="7"/>
  </si>
  <si>
    <t>=</t>
    <phoneticPr fontId="7"/>
  </si>
  <si>
    <t>①③</t>
    <phoneticPr fontId="7"/>
  </si>
  <si>
    <r>
      <t>温度t</t>
    </r>
    <r>
      <rPr>
        <vertAlign val="subscript"/>
        <sz val="8"/>
        <rFont val="ＭＳ Ｐ明朝"/>
        <family val="1"/>
        <charset val="128"/>
      </rPr>
      <t>1</t>
    </r>
    <r>
      <rPr>
        <sz val="8"/>
        <rFont val="ＭＳ Ｐ明朝"/>
        <family val="1"/>
        <charset val="128"/>
      </rPr>
      <t>[℃]</t>
    </r>
    <rPh sb="0" eb="2">
      <t>オンド</t>
    </rPh>
    <phoneticPr fontId="7"/>
  </si>
  <si>
    <r>
      <t>湿度x</t>
    </r>
    <r>
      <rPr>
        <vertAlign val="subscript"/>
        <sz val="8"/>
        <rFont val="ＭＳ Ｐ明朝"/>
        <family val="1"/>
        <charset val="128"/>
      </rPr>
      <t>1</t>
    </r>
    <r>
      <rPr>
        <sz val="8"/>
        <rFont val="ＭＳ Ｐ明朝"/>
        <family val="1"/>
        <charset val="128"/>
      </rPr>
      <t>[kg/kg DA]</t>
    </r>
    <rPh sb="0" eb="2">
      <t>シツド</t>
    </rPh>
    <phoneticPr fontId="7"/>
  </si>
  <si>
    <r>
      <t>温度t</t>
    </r>
    <r>
      <rPr>
        <vertAlign val="sub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[℃]</t>
    </r>
    <rPh sb="0" eb="2">
      <t>オンド</t>
    </rPh>
    <phoneticPr fontId="7"/>
  </si>
  <si>
    <r>
      <t>湿度x</t>
    </r>
    <r>
      <rPr>
        <vertAlign val="subscript"/>
        <sz val="8"/>
        <rFont val="ＭＳ Ｐ明朝"/>
        <family val="1"/>
        <charset val="128"/>
      </rPr>
      <t>2</t>
    </r>
    <r>
      <rPr>
        <sz val="8"/>
        <rFont val="ＭＳ Ｐ明朝"/>
        <family val="1"/>
        <charset val="128"/>
      </rPr>
      <t>[kg/kg DA]</t>
    </r>
    <rPh sb="0" eb="2">
      <t>シツド</t>
    </rPh>
    <phoneticPr fontId="7"/>
  </si>
  <si>
    <r>
      <t>送風量Q</t>
    </r>
    <r>
      <rPr>
        <vertAlign val="subscript"/>
        <sz val="8"/>
        <rFont val="ＭＳ Ｐ明朝"/>
        <family val="1"/>
        <charset val="128"/>
      </rPr>
      <t>s</t>
    </r>
    <rPh sb="0" eb="1">
      <t>ソウ</t>
    </rPh>
    <rPh sb="1" eb="3">
      <t>フウリョウ</t>
    </rPh>
    <phoneticPr fontId="7"/>
  </si>
  <si>
    <r>
      <t>外気量Q</t>
    </r>
    <r>
      <rPr>
        <vertAlign val="subscript"/>
        <sz val="8"/>
        <rFont val="ＭＳ Ｐ明朝"/>
        <family val="1"/>
        <charset val="128"/>
      </rPr>
      <t>o</t>
    </r>
    <rPh sb="0" eb="2">
      <t>ガイキ</t>
    </rPh>
    <rPh sb="2" eb="3">
      <t>リョウ</t>
    </rPh>
    <phoneticPr fontId="7"/>
  </si>
  <si>
    <t>Qs</t>
    <phoneticPr fontId="7"/>
  </si>
  <si>
    <t>①②</t>
    <phoneticPr fontId="7"/>
  </si>
  <si>
    <t>冷房</t>
    <rPh sb="0" eb="2">
      <t>レイボウ</t>
    </rPh>
    <phoneticPr fontId="7"/>
  </si>
  <si>
    <t>暖房</t>
    <rPh sb="0" eb="2">
      <t>ダンボウ</t>
    </rPh>
    <phoneticPr fontId="7"/>
  </si>
  <si>
    <t>④コイル出口温度</t>
    <rPh sb="4" eb="6">
      <t>デグチ</t>
    </rPh>
    <rPh sb="6" eb="8">
      <t>オンド</t>
    </rPh>
    <phoneticPr fontId="7"/>
  </si>
  <si>
    <t>吹出温度差</t>
    <rPh sb="0" eb="1">
      <t>フ</t>
    </rPh>
    <rPh sb="1" eb="2">
      <t>ダ</t>
    </rPh>
    <rPh sb="2" eb="5">
      <t>オンドサ</t>
    </rPh>
    <phoneticPr fontId="7"/>
  </si>
  <si>
    <r>
      <t>⊿h</t>
    </r>
    <r>
      <rPr>
        <vertAlign val="subscript"/>
        <sz val="8"/>
        <rFont val="ＭＳ Ｐ明朝"/>
        <family val="1"/>
        <charset val="128"/>
      </rPr>
      <t>c</t>
    </r>
    <r>
      <rPr>
        <sz val="8"/>
        <rFont val="ＭＳ Ｐ明朝"/>
        <family val="1"/>
        <charset val="128"/>
      </rPr>
      <t>=(h</t>
    </r>
    <r>
      <rPr>
        <vertAlign val="subscript"/>
        <sz val="8"/>
        <rFont val="ＭＳ Ｐ明朝"/>
        <family val="1"/>
        <charset val="128"/>
      </rPr>
      <t>3c</t>
    </r>
    <r>
      <rPr>
        <sz val="8"/>
        <rFont val="ＭＳ Ｐ明朝"/>
        <family val="1"/>
        <charset val="128"/>
      </rPr>
      <t>-h</t>
    </r>
    <r>
      <rPr>
        <vertAlign val="subscript"/>
        <sz val="8"/>
        <rFont val="ＭＳ Ｐ明朝"/>
        <family val="1"/>
        <charset val="128"/>
      </rPr>
      <t>4c</t>
    </r>
    <r>
      <rPr>
        <sz val="8"/>
        <rFont val="ＭＳ Ｐ明朝"/>
        <family val="1"/>
        <charset val="128"/>
      </rPr>
      <t>)</t>
    </r>
    <phoneticPr fontId="7"/>
  </si>
  <si>
    <t>冷却量</t>
    <rPh sb="0" eb="2">
      <t>レイキャク</t>
    </rPh>
    <rPh sb="2" eb="3">
      <t>リョウ</t>
    </rPh>
    <phoneticPr fontId="7"/>
  </si>
  <si>
    <t>空気温度[℃]</t>
    <rPh sb="0" eb="2">
      <t>クウキ</t>
    </rPh>
    <rPh sb="2" eb="4">
      <t>オンド</t>
    </rPh>
    <phoneticPr fontId="7"/>
  </si>
  <si>
    <r>
      <t>t</t>
    </r>
    <r>
      <rPr>
        <vertAlign val="subscript"/>
        <sz val="8"/>
        <rFont val="ＭＳ Ｐ明朝"/>
        <family val="1"/>
        <charset val="128"/>
      </rPr>
      <t>4c</t>
    </r>
    <phoneticPr fontId="7"/>
  </si>
  <si>
    <r>
      <t>⊿t</t>
    </r>
    <r>
      <rPr>
        <vertAlign val="subscript"/>
        <sz val="8"/>
        <rFont val="ＭＳ Ｐ明朝"/>
        <family val="1"/>
        <charset val="128"/>
      </rPr>
      <t>c</t>
    </r>
    <r>
      <rPr>
        <sz val="8"/>
        <rFont val="ＭＳ Ｐ明朝"/>
        <family val="1"/>
        <charset val="128"/>
      </rPr>
      <t>=(t</t>
    </r>
    <r>
      <rPr>
        <vertAlign val="subscript"/>
        <sz val="8"/>
        <rFont val="ＭＳ Ｐ明朝"/>
        <family val="1"/>
        <charset val="128"/>
      </rPr>
      <t>1c</t>
    </r>
    <r>
      <rPr>
        <sz val="8"/>
        <rFont val="ＭＳ Ｐ明朝"/>
        <family val="1"/>
        <charset val="128"/>
      </rPr>
      <t>-t</t>
    </r>
    <r>
      <rPr>
        <vertAlign val="subscript"/>
        <sz val="8"/>
        <rFont val="ＭＳ Ｐ明朝"/>
        <family val="1"/>
        <charset val="128"/>
      </rPr>
      <t>4c</t>
    </r>
    <r>
      <rPr>
        <sz val="8"/>
        <rFont val="ＭＳ Ｐ明朝"/>
        <family val="1"/>
        <charset val="128"/>
      </rPr>
      <t>)</t>
    </r>
    <phoneticPr fontId="7"/>
  </si>
  <si>
    <r>
      <t>(=Q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・⊿h</t>
    </r>
    <r>
      <rPr>
        <vertAlign val="subscript"/>
        <sz val="8"/>
        <rFont val="ＭＳ Ｐ明朝"/>
        <family val="1"/>
        <charset val="128"/>
      </rPr>
      <t>c</t>
    </r>
    <r>
      <rPr>
        <sz val="8"/>
        <rFont val="ＭＳ Ｐ明朝"/>
        <family val="1"/>
        <charset val="128"/>
      </rPr>
      <t>/3)</t>
    </r>
    <phoneticPr fontId="7"/>
  </si>
  <si>
    <t>③コイル入口</t>
    <rPh sb="4" eb="6">
      <t>イリグチ</t>
    </rPh>
    <phoneticPr fontId="7"/>
  </si>
  <si>
    <t>④コイル出口</t>
    <rPh sb="4" eb="6">
      <t>デグチ</t>
    </rPh>
    <phoneticPr fontId="7"/>
  </si>
  <si>
    <t>（様式　機-9)</t>
    <rPh sb="1" eb="3">
      <t>ヨウシキ</t>
    </rPh>
    <rPh sb="4" eb="5">
      <t>キ</t>
    </rPh>
    <phoneticPr fontId="7"/>
  </si>
  <si>
    <t>DB</t>
    <phoneticPr fontId="7"/>
  </si>
  <si>
    <t>WB</t>
    <phoneticPr fontId="7"/>
  </si>
  <si>
    <t>H27</t>
    <phoneticPr fontId="7"/>
  </si>
  <si>
    <t>⑤吹出空気温度</t>
    <rPh sb="1" eb="3">
      <t>フキダ</t>
    </rPh>
    <rPh sb="3" eb="5">
      <t>クウキ</t>
    </rPh>
    <rPh sb="5" eb="7">
      <t>オンド</t>
    </rPh>
    <phoneticPr fontId="7"/>
  </si>
  <si>
    <t>熱水分比</t>
    <rPh sb="0" eb="1">
      <t>ネツ</t>
    </rPh>
    <rPh sb="1" eb="3">
      <t>スイブン</t>
    </rPh>
    <rPh sb="3" eb="4">
      <t>ヒ</t>
    </rPh>
    <phoneticPr fontId="7"/>
  </si>
  <si>
    <r>
      <t>⊿h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=(h</t>
    </r>
    <r>
      <rPr>
        <vertAlign val="subscript"/>
        <sz val="8"/>
        <rFont val="ＭＳ Ｐ明朝"/>
        <family val="1"/>
        <charset val="128"/>
      </rPr>
      <t>4h</t>
    </r>
    <r>
      <rPr>
        <sz val="8"/>
        <rFont val="ＭＳ Ｐ明朝"/>
        <family val="1"/>
        <charset val="128"/>
      </rPr>
      <t>-h</t>
    </r>
    <r>
      <rPr>
        <vertAlign val="subscript"/>
        <sz val="8"/>
        <rFont val="ＭＳ Ｐ明朝"/>
        <family val="1"/>
        <charset val="128"/>
      </rPr>
      <t>3h</t>
    </r>
    <r>
      <rPr>
        <sz val="8"/>
        <rFont val="ＭＳ Ｐ明朝"/>
        <family val="1"/>
        <charset val="128"/>
      </rPr>
      <t>)</t>
    </r>
    <phoneticPr fontId="7"/>
  </si>
  <si>
    <t>加熱量</t>
    <rPh sb="0" eb="2">
      <t>カネツ</t>
    </rPh>
    <rPh sb="2" eb="3">
      <t>リョウ</t>
    </rPh>
    <phoneticPr fontId="7"/>
  </si>
  <si>
    <t>空気温度[℃]</t>
    <phoneticPr fontId="7"/>
  </si>
  <si>
    <t>加湿量</t>
    <rPh sb="0" eb="2">
      <t>カシツ</t>
    </rPh>
    <rPh sb="2" eb="3">
      <t>リョウ</t>
    </rPh>
    <phoneticPr fontId="7"/>
  </si>
  <si>
    <r>
      <t>⊿t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=(t</t>
    </r>
    <r>
      <rPr>
        <vertAlign val="subscript"/>
        <sz val="8"/>
        <rFont val="ＭＳ Ｐ明朝"/>
        <family val="1"/>
        <charset val="128"/>
      </rPr>
      <t>5h</t>
    </r>
    <r>
      <rPr>
        <sz val="8"/>
        <rFont val="ＭＳ Ｐ明朝"/>
        <family val="1"/>
        <charset val="128"/>
      </rPr>
      <t>-t</t>
    </r>
    <r>
      <rPr>
        <vertAlign val="subscript"/>
        <sz val="8"/>
        <rFont val="ＭＳ Ｐ明朝"/>
        <family val="1"/>
        <charset val="128"/>
      </rPr>
      <t>1h</t>
    </r>
    <r>
      <rPr>
        <sz val="8"/>
        <rFont val="ＭＳ Ｐ明朝"/>
        <family val="1"/>
        <charset val="128"/>
      </rPr>
      <t>)</t>
    </r>
    <phoneticPr fontId="7"/>
  </si>
  <si>
    <r>
      <t>t</t>
    </r>
    <r>
      <rPr>
        <vertAlign val="subscript"/>
        <sz val="8"/>
        <rFont val="ＭＳ Ｐ明朝"/>
        <family val="1"/>
        <charset val="128"/>
      </rPr>
      <t>5h</t>
    </r>
    <r>
      <rPr>
        <sz val="8"/>
        <rFont val="ＭＳ Ｐ明朝"/>
        <family val="1"/>
        <charset val="128"/>
      </rPr>
      <t>=(⊿t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+t</t>
    </r>
    <r>
      <rPr>
        <vertAlign val="subscript"/>
        <sz val="8"/>
        <rFont val="ＭＳ Ｐ明朝"/>
        <family val="1"/>
        <charset val="128"/>
      </rPr>
      <t>1h</t>
    </r>
    <r>
      <rPr>
        <sz val="8"/>
        <rFont val="ＭＳ Ｐ明朝"/>
        <family val="1"/>
        <charset val="128"/>
      </rPr>
      <t>)</t>
    </r>
    <phoneticPr fontId="7"/>
  </si>
  <si>
    <t>u</t>
    <phoneticPr fontId="7"/>
  </si>
  <si>
    <r>
      <t>(=Qs・⊿h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/3)</t>
    </r>
    <phoneticPr fontId="7"/>
  </si>
  <si>
    <t>⑤加湿出口</t>
    <rPh sb="1" eb="3">
      <t>カシツ</t>
    </rPh>
    <rPh sb="3" eb="5">
      <t>デグチ</t>
    </rPh>
    <phoneticPr fontId="7"/>
  </si>
  <si>
    <r>
      <t>G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=1.2Q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(x</t>
    </r>
    <r>
      <rPr>
        <vertAlign val="subscript"/>
        <sz val="8"/>
        <rFont val="ＭＳ Ｐ明朝"/>
        <family val="1"/>
        <charset val="128"/>
      </rPr>
      <t>5h</t>
    </r>
    <r>
      <rPr>
        <sz val="8"/>
        <rFont val="ＭＳ Ｐ明朝"/>
        <family val="1"/>
        <charset val="128"/>
      </rPr>
      <t>-x</t>
    </r>
    <r>
      <rPr>
        <vertAlign val="subscript"/>
        <sz val="8"/>
        <rFont val="ＭＳ Ｐ明朝"/>
        <family val="1"/>
        <charset val="128"/>
      </rPr>
      <t>4h</t>
    </r>
    <r>
      <rPr>
        <sz val="8"/>
        <rFont val="ＭＳ Ｐ明朝"/>
        <family val="1"/>
        <charset val="128"/>
      </rPr>
      <t>)</t>
    </r>
    <phoneticPr fontId="7"/>
  </si>
  <si>
    <t>[kJ/kg]</t>
    <phoneticPr fontId="7"/>
  </si>
  <si>
    <t>[kg/h]</t>
    <phoneticPr fontId="7"/>
  </si>
  <si>
    <t>外気処理空気調和機　BMO-1
(1階外気処理系統)</t>
  </si>
  <si>
    <t>注記；全熱交換機を使用することとし、その効率は60[％]とする。</t>
  </si>
  <si>
    <t>熱　　負　　荷　　集　　計</t>
    <rPh sb="0" eb="1">
      <t>ネツ</t>
    </rPh>
    <rPh sb="3" eb="4">
      <t>フ</t>
    </rPh>
    <rPh sb="6" eb="7">
      <t>ニ</t>
    </rPh>
    <rPh sb="9" eb="10">
      <t>シュウ</t>
    </rPh>
    <rPh sb="12" eb="13">
      <t>ケイ</t>
    </rPh>
    <phoneticPr fontId="3"/>
  </si>
  <si>
    <t>用　　途</t>
    <rPh sb="0" eb="1">
      <t>ヨウ</t>
    </rPh>
    <rPh sb="3" eb="4">
      <t>ト</t>
    </rPh>
    <phoneticPr fontId="3"/>
  </si>
  <si>
    <t>1階ビルマル系統用</t>
    <phoneticPr fontId="3"/>
  </si>
  <si>
    <t>空気調和機の集計</t>
    <rPh sb="0" eb="2">
      <t>クウキ</t>
    </rPh>
    <rPh sb="2" eb="4">
      <t>チョウワ</t>
    </rPh>
    <rPh sb="4" eb="5">
      <t>キ</t>
    </rPh>
    <rPh sb="6" eb="8">
      <t>シュウケイ</t>
    </rPh>
    <phoneticPr fontId="3"/>
  </si>
  <si>
    <t>（様式　機-8より）</t>
    <rPh sb="1" eb="3">
      <t>ヨウシキ</t>
    </rPh>
    <rPh sb="4" eb="5">
      <t>キ</t>
    </rPh>
    <phoneticPr fontId="3"/>
  </si>
  <si>
    <t>外気量</t>
    <rPh sb="0" eb="2">
      <t>ガイキ</t>
    </rPh>
    <rPh sb="2" eb="3">
      <t>リョウ</t>
    </rPh>
    <phoneticPr fontId="3"/>
  </si>
  <si>
    <t>（様式　機-3より）</t>
    <rPh sb="1" eb="3">
      <t>ヨウシキ</t>
    </rPh>
    <rPh sb="4" eb="5">
      <t>キ</t>
    </rPh>
    <phoneticPr fontId="3"/>
  </si>
  <si>
    <t>系　統</t>
    <rPh sb="0" eb="1">
      <t>ケイ</t>
    </rPh>
    <rPh sb="2" eb="3">
      <t>トウ</t>
    </rPh>
    <phoneticPr fontId="3"/>
  </si>
  <si>
    <t>全熱交換機
効率μ</t>
    <rPh sb="0" eb="1">
      <t>ゼン</t>
    </rPh>
    <rPh sb="1" eb="2">
      <t>ネツ</t>
    </rPh>
    <rPh sb="2" eb="5">
      <t>コウカンキ</t>
    </rPh>
    <rPh sb="6" eb="8">
      <t>コウリツ</t>
    </rPh>
    <phoneticPr fontId="3"/>
  </si>
  <si>
    <t>時刻
時</t>
    <rPh sb="0" eb="2">
      <t>ジコク</t>
    </rPh>
    <rPh sb="3" eb="4">
      <t>ジ</t>
    </rPh>
    <phoneticPr fontId="7"/>
  </si>
  <si>
    <t>冷　　房　　負　　荷</t>
    <rPh sb="0" eb="1">
      <t>ヒヤ</t>
    </rPh>
    <rPh sb="3" eb="4">
      <t>フサ</t>
    </rPh>
    <rPh sb="6" eb="7">
      <t>フ</t>
    </rPh>
    <rPh sb="9" eb="10">
      <t>ニ</t>
    </rPh>
    <phoneticPr fontId="3"/>
  </si>
  <si>
    <t>暖　　房　　負　　荷</t>
    <rPh sb="0" eb="1">
      <t>ダン</t>
    </rPh>
    <rPh sb="3" eb="4">
      <t>フサ</t>
    </rPh>
    <rPh sb="6" eb="7">
      <t>フ</t>
    </rPh>
    <rPh sb="9" eb="10">
      <t>ニ</t>
    </rPh>
    <phoneticPr fontId="7"/>
  </si>
  <si>
    <t>室内
負荷</t>
    <rPh sb="0" eb="2">
      <t>シツナイ</t>
    </rPh>
    <rPh sb="3" eb="5">
      <t>フカ</t>
    </rPh>
    <phoneticPr fontId="7"/>
  </si>
  <si>
    <t>外気負荷</t>
    <rPh sb="0" eb="2">
      <t>ガイキ</t>
    </rPh>
    <rPh sb="2" eb="4">
      <t>フカ</t>
    </rPh>
    <phoneticPr fontId="7"/>
  </si>
  <si>
    <t>時　刻　別　負　荷　[W]
(=室内負荷+外気負荷)</t>
    <rPh sb="0" eb="1">
      <t>トキ</t>
    </rPh>
    <rPh sb="2" eb="3">
      <t>コク</t>
    </rPh>
    <rPh sb="4" eb="5">
      <t>ベツ</t>
    </rPh>
    <rPh sb="6" eb="7">
      <t>フ</t>
    </rPh>
    <rPh sb="8" eb="9">
      <t>ニ</t>
    </rPh>
    <rPh sb="16" eb="18">
      <t>シツナイ</t>
    </rPh>
    <rPh sb="18" eb="20">
      <t>フカ</t>
    </rPh>
    <rPh sb="21" eb="23">
      <t>ガイキ</t>
    </rPh>
    <rPh sb="23" eb="25">
      <t>フカ</t>
    </rPh>
    <phoneticPr fontId="3"/>
  </si>
  <si>
    <t>負荷合計
(=室内負荷
+外気負荷)
[W]</t>
    <rPh sb="0" eb="2">
      <t>フカ</t>
    </rPh>
    <rPh sb="2" eb="4">
      <t>ゴウケイ</t>
    </rPh>
    <rPh sb="7" eb="9">
      <t>シツナイ</t>
    </rPh>
    <rPh sb="9" eb="11">
      <t>フカ</t>
    </rPh>
    <rPh sb="13" eb="15">
      <t>ガイキ</t>
    </rPh>
    <rPh sb="15" eb="17">
      <t>フカ</t>
    </rPh>
    <phoneticPr fontId="3"/>
  </si>
  <si>
    <t>備考</t>
    <rPh sb="0" eb="2">
      <t>ビコウ</t>
    </rPh>
    <phoneticPr fontId="3"/>
  </si>
  <si>
    <t>外気量
Qo</t>
    <rPh sb="0" eb="2">
      <t>ガイキ</t>
    </rPh>
    <rPh sb="2" eb="3">
      <t>リョウ</t>
    </rPh>
    <phoneticPr fontId="3"/>
  </si>
  <si>
    <t>比エンタルピ―
[kJ/kg(DA)]</t>
    <rPh sb="0" eb="1">
      <t>ヒ</t>
    </rPh>
    <phoneticPr fontId="3"/>
  </si>
  <si>
    <t>⊿h</t>
    <phoneticPr fontId="3"/>
  </si>
  <si>
    <t>負荷(=Qo・
⊿h・(1-μ/100)/3)</t>
    <rPh sb="0" eb="1">
      <t>フ</t>
    </rPh>
    <rPh sb="1" eb="2">
      <t>ニ</t>
    </rPh>
    <phoneticPr fontId="3"/>
  </si>
  <si>
    <t>(=外気-室内)</t>
    <phoneticPr fontId="3"/>
  </si>
  <si>
    <t>[％]</t>
    <phoneticPr fontId="3"/>
  </si>
  <si>
    <r>
      <t>[m</t>
    </r>
    <r>
      <rPr>
        <vertAlign val="superscript"/>
        <sz val="9"/>
        <rFont val="ＭＳ Ｐ明朝"/>
        <family val="1"/>
        <charset val="128"/>
      </rPr>
      <t>3</t>
    </r>
    <r>
      <rPr>
        <sz val="9"/>
        <rFont val="ＭＳ Ｐ明朝"/>
        <family val="1"/>
        <charset val="128"/>
      </rPr>
      <t>/h]</t>
    </r>
    <phoneticPr fontId="3"/>
  </si>
  <si>
    <t>外気</t>
    <rPh sb="0" eb="2">
      <t>ガイキ</t>
    </rPh>
    <phoneticPr fontId="3"/>
  </si>
  <si>
    <t>室内</t>
    <rPh sb="0" eb="2">
      <t>シツナイ</t>
    </rPh>
    <phoneticPr fontId="3"/>
  </si>
  <si>
    <t>[kJ/kg(DA)]</t>
    <phoneticPr fontId="3"/>
  </si>
  <si>
    <t>9時</t>
    <rPh sb="1" eb="2">
      <t>ジ</t>
    </rPh>
    <phoneticPr fontId="3"/>
  </si>
  <si>
    <t>12時</t>
    <rPh sb="2" eb="3">
      <t>ジ</t>
    </rPh>
    <phoneticPr fontId="3"/>
  </si>
  <si>
    <t>14時</t>
    <rPh sb="2" eb="3">
      <t>ジ</t>
    </rPh>
    <phoneticPr fontId="3"/>
  </si>
  <si>
    <t>16時</t>
    <rPh sb="2" eb="3">
      <t>ジ</t>
    </rPh>
    <phoneticPr fontId="3"/>
  </si>
  <si>
    <t>（様式　機-13）</t>
    <rPh sb="1" eb="3">
      <t>ヨウシキ</t>
    </rPh>
    <rPh sb="4" eb="5">
      <t>キ</t>
    </rPh>
    <phoneticPr fontId="7"/>
  </si>
  <si>
    <t>合　　計</t>
    <rPh sb="0" eb="1">
      <t>ゴウ</t>
    </rPh>
    <rPh sb="3" eb="4">
      <t>ケイ</t>
    </rPh>
    <phoneticPr fontId="3"/>
  </si>
  <si>
    <t>(Max)</t>
  </si>
  <si>
    <t>2階インテリア</t>
    <phoneticPr fontId="3"/>
  </si>
  <si>
    <t>AHU-1</t>
    <phoneticPr fontId="3"/>
  </si>
  <si>
    <t>事務室1(東側)(1/2)(内部)</t>
  </si>
  <si>
    <t>事務室1(西側)(1/2)(内部)</t>
  </si>
  <si>
    <t>事務室2(1/2)(内部)</t>
  </si>
  <si>
    <t>空気調和機(大温度差)　AHU-1
(2階インテリア系統　時刻　14時)</t>
  </si>
  <si>
    <t>（様式　機-12）</t>
    <rPh sb="1" eb="3">
      <t>ヨウシキ</t>
    </rPh>
    <rPh sb="4" eb="5">
      <t>キ</t>
    </rPh>
    <phoneticPr fontId="7"/>
  </si>
  <si>
    <t>熱　負　荷　集　計　（室　内　負　荷）</t>
    <rPh sb="0" eb="1">
      <t>ネツ</t>
    </rPh>
    <rPh sb="2" eb="3">
      <t>フ</t>
    </rPh>
    <rPh sb="4" eb="5">
      <t>ニ</t>
    </rPh>
    <rPh sb="6" eb="7">
      <t>シュウ</t>
    </rPh>
    <rPh sb="8" eb="9">
      <t>ケイ</t>
    </rPh>
    <rPh sb="11" eb="12">
      <t>シツ</t>
    </rPh>
    <rPh sb="13" eb="14">
      <t>ナイ</t>
    </rPh>
    <rPh sb="15" eb="16">
      <t>フ</t>
    </rPh>
    <rPh sb="17" eb="18">
      <t>ニ</t>
    </rPh>
    <phoneticPr fontId="7"/>
  </si>
  <si>
    <t>用途</t>
    <rPh sb="0" eb="2">
      <t>ヨウト</t>
    </rPh>
    <phoneticPr fontId="7"/>
  </si>
  <si>
    <t>2階ペリメータ系統用</t>
    <phoneticPr fontId="3"/>
  </si>
  <si>
    <t>ペリメータ―ゾーンの集計</t>
    <rPh sb="10" eb="12">
      <t>シュウケイ</t>
    </rPh>
    <phoneticPr fontId="7"/>
  </si>
  <si>
    <t>冷房負荷　暖房負荷　（様式　機-7より）</t>
    <rPh sb="0" eb="2">
      <t>レイボウ</t>
    </rPh>
    <rPh sb="2" eb="4">
      <t>フカ</t>
    </rPh>
    <rPh sb="5" eb="7">
      <t>ダンボウ</t>
    </rPh>
    <rPh sb="7" eb="9">
      <t>フカ</t>
    </rPh>
    <rPh sb="11" eb="13">
      <t>ヨウシキ</t>
    </rPh>
    <rPh sb="14" eb="15">
      <t>キ</t>
    </rPh>
    <phoneticPr fontId="7"/>
  </si>
  <si>
    <t>冷房顕熱負
荷の最大値</t>
    <rPh sb="0" eb="2">
      <t>レイボウ</t>
    </rPh>
    <rPh sb="2" eb="4">
      <t>ケンネツ</t>
    </rPh>
    <rPh sb="4" eb="5">
      <t>フ</t>
    </rPh>
    <rPh sb="6" eb="7">
      <t>ニ</t>
    </rPh>
    <rPh sb="8" eb="11">
      <t>サイダイチ</t>
    </rPh>
    <phoneticPr fontId="7"/>
  </si>
  <si>
    <t>暖　　房
室内負荷</t>
    <rPh sb="0" eb="1">
      <t>ダン</t>
    </rPh>
    <rPh sb="3" eb="4">
      <t>フサ</t>
    </rPh>
    <rPh sb="5" eb="7">
      <t>シツナイ</t>
    </rPh>
    <rPh sb="7" eb="9">
      <t>フカ</t>
    </rPh>
    <phoneticPr fontId="7"/>
  </si>
  <si>
    <t>備　　　　考</t>
    <rPh sb="0" eb="1">
      <t>ビ</t>
    </rPh>
    <rPh sb="5" eb="6">
      <t>コウ</t>
    </rPh>
    <phoneticPr fontId="7"/>
  </si>
  <si>
    <t>備　　　　考</t>
    <rPh sb="0" eb="1">
      <t>ビ</t>
    </rPh>
    <rPh sb="5" eb="6">
      <t>コウ</t>
    </rPh>
    <phoneticPr fontId="3"/>
  </si>
  <si>
    <t>事務室1(東側)(2/2)(外皮)</t>
  </si>
  <si>
    <t>事務室1(西側)(2/2)(外皮)</t>
  </si>
  <si>
    <t>事務室2(2/2)(外皮)</t>
  </si>
  <si>
    <t>3階</t>
    <phoneticPr fontId="3"/>
  </si>
  <si>
    <t>AHU-2</t>
    <phoneticPr fontId="3"/>
  </si>
  <si>
    <r>
      <t>Q</t>
    </r>
    <r>
      <rPr>
        <vertAlign val="subscript"/>
        <sz val="8"/>
        <rFont val="ＭＳ Ｐ明朝"/>
        <family val="1"/>
        <charset val="128"/>
      </rPr>
      <t>o</t>
    </r>
    <r>
      <rPr>
        <sz val="8"/>
        <rFont val="ＭＳ Ｐ明朝"/>
        <family val="1"/>
        <charset val="128"/>
      </rPr>
      <t xml:space="preserve">
Q</t>
    </r>
    <r>
      <rPr>
        <vertAlign val="subscript"/>
        <sz val="8"/>
        <rFont val="ＭＳ Ｐ明朝"/>
        <family val="1"/>
        <charset val="128"/>
      </rPr>
      <t>s</t>
    </r>
    <phoneticPr fontId="7"/>
  </si>
  <si>
    <t>③⑤</t>
    <phoneticPr fontId="7"/>
  </si>
  <si>
    <r>
      <t>還気量(Q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-Q</t>
    </r>
    <r>
      <rPr>
        <vertAlign val="subscript"/>
        <sz val="8"/>
        <rFont val="ＭＳ Ｐ明朝"/>
        <family val="1"/>
        <charset val="128"/>
      </rPr>
      <t>o</t>
    </r>
    <r>
      <rPr>
        <sz val="8"/>
        <rFont val="ＭＳ Ｐ明朝"/>
        <family val="1"/>
        <charset val="128"/>
      </rPr>
      <t>)</t>
    </r>
    <rPh sb="0" eb="2">
      <t>カンキ</t>
    </rPh>
    <rPh sb="2" eb="3">
      <t>リョウ</t>
    </rPh>
    <phoneticPr fontId="7"/>
  </si>
  <si>
    <t>③④</t>
    <phoneticPr fontId="7"/>
  </si>
  <si>
    <t>④混合空気温度</t>
    <rPh sb="1" eb="3">
      <t>コンゴウ</t>
    </rPh>
    <rPh sb="3" eb="5">
      <t>クウキ</t>
    </rPh>
    <rPh sb="5" eb="7">
      <t>オンド</t>
    </rPh>
    <phoneticPr fontId="7"/>
  </si>
  <si>
    <t>（顕熱）冷却量</t>
    <rPh sb="1" eb="3">
      <t>ケンネツ</t>
    </rPh>
    <rPh sb="4" eb="6">
      <t>レイキャク</t>
    </rPh>
    <rPh sb="6" eb="7">
      <t>リョウ</t>
    </rPh>
    <phoneticPr fontId="7"/>
  </si>
  <si>
    <t>（潜熱）冷却量</t>
    <rPh sb="1" eb="3">
      <t>センネツ</t>
    </rPh>
    <rPh sb="4" eb="6">
      <t>レイキャク</t>
    </rPh>
    <rPh sb="6" eb="7">
      <t>リョウ</t>
    </rPh>
    <phoneticPr fontId="7"/>
  </si>
  <si>
    <r>
      <t>t</t>
    </r>
    <r>
      <rPr>
        <vertAlign val="subscript"/>
        <sz val="8"/>
        <rFont val="ＭＳ Ｐ明朝"/>
        <family val="1"/>
        <charset val="128"/>
      </rPr>
      <t>5c</t>
    </r>
    <phoneticPr fontId="7"/>
  </si>
  <si>
    <r>
      <t>⊿t</t>
    </r>
    <r>
      <rPr>
        <vertAlign val="subscript"/>
        <sz val="8"/>
        <rFont val="ＭＳ Ｐ明朝"/>
        <family val="1"/>
        <charset val="128"/>
      </rPr>
      <t>c</t>
    </r>
    <r>
      <rPr>
        <sz val="8"/>
        <rFont val="ＭＳ Ｐ明朝"/>
        <family val="1"/>
        <charset val="128"/>
      </rPr>
      <t>=(t</t>
    </r>
    <r>
      <rPr>
        <vertAlign val="subscript"/>
        <sz val="8"/>
        <rFont val="ＭＳ Ｐ明朝"/>
        <family val="1"/>
        <charset val="128"/>
      </rPr>
      <t>1c</t>
    </r>
    <r>
      <rPr>
        <sz val="8"/>
        <rFont val="ＭＳ Ｐ明朝"/>
        <family val="1"/>
        <charset val="128"/>
      </rPr>
      <t>-t</t>
    </r>
    <r>
      <rPr>
        <vertAlign val="subscript"/>
        <sz val="8"/>
        <rFont val="ＭＳ Ｐ明朝"/>
        <family val="1"/>
        <charset val="128"/>
      </rPr>
      <t>5c</t>
    </r>
    <r>
      <rPr>
        <sz val="8"/>
        <rFont val="ＭＳ Ｐ明朝"/>
        <family val="1"/>
        <charset val="128"/>
      </rPr>
      <t>)</t>
    </r>
    <phoneticPr fontId="7"/>
  </si>
  <si>
    <r>
      <t>(=(Q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-Q</t>
    </r>
    <r>
      <rPr>
        <vertAlign val="subscript"/>
        <sz val="8"/>
        <rFont val="ＭＳ Ｐ明朝"/>
        <family val="1"/>
        <charset val="128"/>
      </rPr>
      <t>o</t>
    </r>
    <r>
      <rPr>
        <sz val="8"/>
        <rFont val="ＭＳ Ｐ明朝"/>
        <family val="1"/>
        <charset val="128"/>
      </rPr>
      <t>)・C</t>
    </r>
    <r>
      <rPr>
        <vertAlign val="subscript"/>
        <sz val="8"/>
        <rFont val="ＭＳ Ｐ明朝"/>
        <family val="1"/>
        <charset val="128"/>
      </rPr>
      <t>p</t>
    </r>
    <r>
      <rPr>
        <sz val="8"/>
        <rFont val="ＭＳ Ｐ明朝"/>
        <family val="1"/>
        <charset val="128"/>
      </rPr>
      <t>⊿t</t>
    </r>
    <r>
      <rPr>
        <vertAlign val="subscript"/>
        <sz val="8"/>
        <rFont val="ＭＳ Ｐ明朝"/>
        <family val="1"/>
        <charset val="128"/>
      </rPr>
      <t>cr</t>
    </r>
    <r>
      <rPr>
        <sz val="8"/>
        <rFont val="ＭＳ Ｐ明朝"/>
        <family val="1"/>
        <charset val="128"/>
      </rPr>
      <t>/3)</t>
    </r>
    <phoneticPr fontId="7"/>
  </si>
  <si>
    <r>
      <t>(=Qo・⊿h</t>
    </r>
    <r>
      <rPr>
        <vertAlign val="subscript"/>
        <sz val="8"/>
        <rFont val="ＭＳ Ｐ明朝"/>
        <family val="1"/>
        <charset val="128"/>
      </rPr>
      <t>co</t>
    </r>
    <r>
      <rPr>
        <sz val="8"/>
        <rFont val="ＭＳ Ｐ明朝"/>
        <family val="1"/>
        <charset val="128"/>
      </rPr>
      <t>/3)</t>
    </r>
    <phoneticPr fontId="7"/>
  </si>
  <si>
    <t>③顕熱コイル出口</t>
    <rPh sb="1" eb="3">
      <t>ケンネツ</t>
    </rPh>
    <rPh sb="6" eb="8">
      <t>デグチ</t>
    </rPh>
    <phoneticPr fontId="7"/>
  </si>
  <si>
    <t>④潜熱コイル出口</t>
    <rPh sb="1" eb="3">
      <t>センネツ</t>
    </rPh>
    <rPh sb="6" eb="8">
      <t>デグチ</t>
    </rPh>
    <phoneticPr fontId="7"/>
  </si>
  <si>
    <t>（様式　機-10)</t>
    <rPh sb="1" eb="3">
      <t>ヨウシキ</t>
    </rPh>
    <rPh sb="4" eb="5">
      <t>キ</t>
    </rPh>
    <phoneticPr fontId="7"/>
  </si>
  <si>
    <t>（顕熱）加熱量</t>
    <rPh sb="1" eb="3">
      <t>ケンネツ</t>
    </rPh>
    <rPh sb="4" eb="6">
      <t>カネツ</t>
    </rPh>
    <rPh sb="6" eb="7">
      <t>リョウ</t>
    </rPh>
    <phoneticPr fontId="7"/>
  </si>
  <si>
    <t>（潜熱）加熱量</t>
    <rPh sb="4" eb="6">
      <t>カネツ</t>
    </rPh>
    <rPh sb="6" eb="7">
      <t>リョウ</t>
    </rPh>
    <phoneticPr fontId="7"/>
  </si>
  <si>
    <r>
      <t>(=(Q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-Q</t>
    </r>
    <r>
      <rPr>
        <vertAlign val="subscript"/>
        <sz val="8"/>
        <rFont val="ＭＳ Ｐ明朝"/>
        <family val="1"/>
        <charset val="128"/>
      </rPr>
      <t>o</t>
    </r>
    <r>
      <rPr>
        <sz val="8"/>
        <rFont val="ＭＳ Ｐ明朝"/>
        <family val="1"/>
        <charset val="128"/>
      </rPr>
      <t>)・C</t>
    </r>
    <r>
      <rPr>
        <vertAlign val="subscript"/>
        <sz val="8"/>
        <rFont val="ＭＳ Ｐ明朝"/>
        <family val="1"/>
        <charset val="128"/>
      </rPr>
      <t>p</t>
    </r>
    <r>
      <rPr>
        <sz val="8"/>
        <rFont val="ＭＳ Ｐ明朝"/>
        <family val="1"/>
        <charset val="128"/>
      </rPr>
      <t>⊿t</t>
    </r>
    <r>
      <rPr>
        <vertAlign val="subscript"/>
        <sz val="8"/>
        <rFont val="ＭＳ Ｐ明朝"/>
        <family val="1"/>
        <charset val="128"/>
      </rPr>
      <t>hr</t>
    </r>
    <r>
      <rPr>
        <sz val="8"/>
        <rFont val="ＭＳ Ｐ明朝"/>
        <family val="1"/>
        <charset val="128"/>
      </rPr>
      <t>/3)</t>
    </r>
    <phoneticPr fontId="7"/>
  </si>
  <si>
    <r>
      <t>(=Qo・⊿h</t>
    </r>
    <r>
      <rPr>
        <vertAlign val="subscript"/>
        <sz val="8"/>
        <rFont val="ＭＳ Ｐ明朝"/>
        <family val="1"/>
        <charset val="128"/>
      </rPr>
      <t>ho</t>
    </r>
    <r>
      <rPr>
        <sz val="8"/>
        <rFont val="ＭＳ Ｐ明朝"/>
        <family val="1"/>
        <charset val="128"/>
      </rPr>
      <t>/3)</t>
    </r>
    <phoneticPr fontId="7"/>
  </si>
  <si>
    <t>④'加湿出口</t>
    <rPh sb="2" eb="4">
      <t>カシツ</t>
    </rPh>
    <rPh sb="4" eb="6">
      <t>デグチ</t>
    </rPh>
    <phoneticPr fontId="55"/>
  </si>
  <si>
    <r>
      <t>G</t>
    </r>
    <r>
      <rPr>
        <vertAlign val="subscript"/>
        <sz val="8"/>
        <rFont val="ＭＳ Ｐ明朝"/>
        <family val="1"/>
        <charset val="128"/>
      </rPr>
      <t>s</t>
    </r>
    <r>
      <rPr>
        <sz val="8"/>
        <rFont val="ＭＳ Ｐ明朝"/>
        <family val="1"/>
        <charset val="128"/>
      </rPr>
      <t>=1.2Qo(x</t>
    </r>
    <r>
      <rPr>
        <vertAlign val="subscript"/>
        <sz val="8"/>
        <rFont val="ＭＳ Ｐ明朝"/>
        <family val="1"/>
        <charset val="128"/>
      </rPr>
      <t>1h</t>
    </r>
    <r>
      <rPr>
        <sz val="8"/>
        <rFont val="ＭＳ Ｐ明朝"/>
        <family val="1"/>
        <charset val="128"/>
      </rPr>
      <t>-x</t>
    </r>
    <r>
      <rPr>
        <vertAlign val="subscript"/>
        <sz val="8"/>
        <rFont val="ＭＳ Ｐ明朝"/>
        <family val="1"/>
        <charset val="128"/>
      </rPr>
      <t>2h</t>
    </r>
    <r>
      <rPr>
        <sz val="8"/>
        <rFont val="ＭＳ Ｐ明朝"/>
        <family val="1"/>
        <charset val="128"/>
      </rPr>
      <t>)</t>
    </r>
    <phoneticPr fontId="7"/>
  </si>
  <si>
    <t>顕熱潜熱分離(ダブルコイル)形空気調和機　AHU-2
(3階系統　時刻　14時)</t>
  </si>
  <si>
    <t>4階外気処理</t>
    <phoneticPr fontId="3"/>
  </si>
  <si>
    <t>ACO-4F</t>
    <phoneticPr fontId="3"/>
  </si>
  <si>
    <t>外気処理空気調和機　ACO-4F
(4階外気処理系統)</t>
  </si>
  <si>
    <t>4階ファンコイル系統用</t>
    <phoneticPr fontId="3"/>
  </si>
  <si>
    <t>5～6階外気処理</t>
    <phoneticPr fontId="3"/>
  </si>
  <si>
    <t>ACO-DESI</t>
    <phoneticPr fontId="3"/>
  </si>
  <si>
    <t>-</t>
    <phoneticPr fontId="3"/>
  </si>
  <si>
    <r>
      <t>冷房時デシカント外調機出口絶対湿度目標値は、1人当たりの発生潜熱=70[W/人]、1人当たりの外気風量30[m</t>
    </r>
    <r>
      <rPr>
        <vertAlign val="superscript"/>
        <sz val="9"/>
        <rFont val="ＭＳ Ｐ明朝"/>
        <family val="1"/>
        <charset val="128"/>
      </rPr>
      <t>3</t>
    </r>
    <r>
      <rPr>
        <sz val="9"/>
        <rFont val="ＭＳ Ｐ明朝"/>
        <family val="1"/>
        <charset val="128"/>
      </rPr>
      <t>/(h・人)]より算出</t>
    </r>
    <phoneticPr fontId="7"/>
  </si>
  <si>
    <t>目標絶対湿度</t>
    <rPh sb="0" eb="2">
      <t>モクヒョウ</t>
    </rPh>
    <rPh sb="2" eb="4">
      <t>ゼッタイ</t>
    </rPh>
    <rPh sb="4" eb="6">
      <t>シツド</t>
    </rPh>
    <phoneticPr fontId="7"/>
  </si>
  <si>
    <r>
      <t>風量[m</t>
    </r>
    <r>
      <rPr>
        <vertAlign val="superscript"/>
        <sz val="10"/>
        <rFont val="ＭＳ Ｐゴシック"/>
        <family val="1"/>
        <charset val="128"/>
      </rPr>
      <t>3</t>
    </r>
    <r>
      <rPr>
        <sz val="10"/>
        <rFont val="ＭＳ Ｐゴシック"/>
        <family val="1"/>
        <charset val="128"/>
      </rPr>
      <t>/h]</t>
    </r>
    <rPh sb="0" eb="2">
      <t>フウリョウ</t>
    </rPh>
    <phoneticPr fontId="7"/>
  </si>
  <si>
    <t>風量比</t>
    <rPh sb="0" eb="2">
      <t>フウリョウ</t>
    </rPh>
    <rPh sb="2" eb="3">
      <t>ヒ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</si>
  <si>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1</t>
    </r>
    <rPh sb="0" eb="2">
      <t>オンド</t>
    </rPh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</si>
  <si>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1</t>
    </r>
    <rPh sb="0" eb="2">
      <t>ゼッタイ</t>
    </rPh>
    <rPh sb="2" eb="4">
      <t>シツド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</si>
  <si>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2</t>
    </r>
    <rPh sb="0" eb="2">
      <t>オンド</t>
    </rPh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</si>
  <si>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2</t>
    </r>
    <rPh sb="0" eb="2">
      <t>ゼッタイ</t>
    </rPh>
    <rPh sb="2" eb="4">
      <t>シツド</t>
    </rPh>
    <phoneticPr fontId="7"/>
  </si>
  <si>
    <r>
      <t>x</t>
    </r>
    <r>
      <rPr>
        <vertAlign val="subscript"/>
        <sz val="10"/>
        <rFont val="ＭＳ Ｐゴシック"/>
        <family val="1"/>
        <charset val="128"/>
      </rPr>
      <t>2c</t>
    </r>
    <phoneticPr fontId="7"/>
  </si>
  <si>
    <r>
      <t>還気量0.8Q</t>
    </r>
    <r>
      <rPr>
        <vertAlign val="subscript"/>
        <sz val="10"/>
        <rFont val="ＭＳ Ｐゴシック"/>
        <family val="1"/>
        <charset val="128"/>
      </rPr>
      <t>o</t>
    </r>
    <rPh sb="0" eb="2">
      <t>カンキ</t>
    </rPh>
    <rPh sb="2" eb="3">
      <t>リョウ</t>
    </rPh>
    <phoneticPr fontId="7"/>
  </si>
  <si>
    <r>
      <t>外気量Q</t>
    </r>
    <r>
      <rPr>
        <vertAlign val="subscript"/>
        <sz val="10"/>
        <rFont val="ＭＳ Ｐゴシック"/>
        <family val="1"/>
        <charset val="128"/>
      </rPr>
      <t>o</t>
    </r>
    <rPh sb="0" eb="2">
      <t>ガイキ</t>
    </rPh>
    <rPh sb="2" eb="3">
      <t>リョウ</t>
    </rPh>
    <phoneticPr fontId="7"/>
  </si>
  <si>
    <t>[kg/kg DA]</t>
    <phoneticPr fontId="7"/>
  </si>
  <si>
    <t>[kg/kg(DA)]</t>
    <phoneticPr fontId="7"/>
  </si>
  <si>
    <t>③予冷コイル出口空気</t>
    <rPh sb="1" eb="3">
      <t>ヨレイ</t>
    </rPh>
    <rPh sb="6" eb="8">
      <t>デグチ</t>
    </rPh>
    <rPh sb="8" eb="10">
      <t>クウキ</t>
    </rPh>
    <phoneticPr fontId="7"/>
  </si>
  <si>
    <t>④'ローター通過後</t>
    <rPh sb="6" eb="8">
      <t>ツウカ</t>
    </rPh>
    <rPh sb="8" eb="9">
      <t>ゴ</t>
    </rPh>
    <phoneticPr fontId="7"/>
  </si>
  <si>
    <t>⑤除湿限界点</t>
    <rPh sb="1" eb="3">
      <t>ジョシツ</t>
    </rPh>
    <rPh sb="3" eb="6">
      <t>ゲンカイテン</t>
    </rPh>
    <phoneticPr fontId="7"/>
  </si>
  <si>
    <t>発現率</t>
    <rPh sb="0" eb="2">
      <t>ハツゲン</t>
    </rPh>
    <rPh sb="2" eb="3">
      <t>リツ</t>
    </rPh>
    <phoneticPr fontId="7"/>
  </si>
  <si>
    <t>⑥再生空気</t>
    <rPh sb="1" eb="3">
      <t>サイセイ</t>
    </rPh>
    <rPh sb="3" eb="5">
      <t>クウキ</t>
    </rPh>
    <phoneticPr fontId="7"/>
  </si>
  <si>
    <t>(予冷)冷却量</t>
    <rPh sb="1" eb="3">
      <t>ヨレイ</t>
    </rPh>
    <rPh sb="4" eb="6">
      <t>レイキャク</t>
    </rPh>
    <rPh sb="6" eb="7">
      <t>リョウ</t>
    </rPh>
    <phoneticPr fontId="7"/>
  </si>
  <si>
    <t>(再生)加熱量</t>
    <rPh sb="1" eb="3">
      <t>サイセイ</t>
    </rPh>
    <rPh sb="4" eb="6">
      <t>カネツ</t>
    </rPh>
    <rPh sb="6" eb="7">
      <t>リョウ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</si>
  <si>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3c</t>
    </r>
    <rPh sb="0" eb="2">
      <t>オンド</t>
    </rPh>
    <phoneticPr fontId="7"/>
  </si>
  <si>
    <t>相対湿度</t>
    <rPh sb="0" eb="2">
      <t>ソウタイ</t>
    </rPh>
    <rPh sb="2" eb="4">
      <t>シツド</t>
    </rPh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</si>
  <si>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3c</t>
    </r>
    <rPh sb="0" eb="2">
      <t>ゼッタイ</t>
    </rPh>
    <rPh sb="2" eb="4">
      <t>シツド</t>
    </rPh>
    <phoneticPr fontId="7"/>
  </si>
  <si>
    <t>湿度(外気側・補正前)</t>
    <rPh sb="0" eb="2">
      <t>シツド</t>
    </rPh>
    <rPh sb="3" eb="5">
      <t>ガイキ</t>
    </rPh>
    <rPh sb="5" eb="6">
      <t>ガワ</t>
    </rPh>
    <rPh sb="7" eb="9">
      <t>ホセイ</t>
    </rPh>
    <rPh sb="9" eb="10">
      <t>マエ</t>
    </rPh>
    <phoneticPr fontId="7"/>
  </si>
  <si>
    <r>
      <t>t</t>
    </r>
    <r>
      <rPr>
        <vertAlign val="subscript"/>
        <sz val="10"/>
        <rFont val="ＭＳ Ｐゴシック"/>
        <family val="1"/>
        <charset val="128"/>
      </rPr>
      <t>4c</t>
    </r>
    <r>
      <rPr>
        <sz val="10"/>
        <rFont val="ＭＳ Ｐゴシック"/>
        <family val="1"/>
        <charset val="128"/>
      </rPr>
      <t>=</t>
    </r>
    <phoneticPr fontId="7"/>
  </si>
  <si>
    <r>
      <t>t</t>
    </r>
    <r>
      <rPr>
        <vertAlign val="subscript"/>
        <sz val="10"/>
        <rFont val="ＭＳ Ｐゴシック"/>
        <family val="1"/>
        <charset val="128"/>
      </rPr>
      <t>3c</t>
    </r>
    <r>
      <rPr>
        <sz val="10"/>
        <rFont val="ＭＳ Ｐゴシック"/>
        <family val="1"/>
        <charset val="128"/>
      </rPr>
      <t>+t</t>
    </r>
    <r>
      <rPr>
        <vertAlign val="subscript"/>
        <sz val="10"/>
        <rFont val="ＭＳ Ｐゴシック"/>
        <family val="1"/>
        <charset val="128"/>
      </rPr>
      <t>6c</t>
    </r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</si>
  <si>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5c</t>
    </r>
    <rPh sb="0" eb="2">
      <t>ゼッタイ</t>
    </rPh>
    <rPh sb="2" eb="4">
      <t>シツド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</si>
  <si>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6c</t>
    </r>
    <rPh sb="0" eb="2">
      <t>オンド</t>
    </rPh>
    <phoneticPr fontId="7"/>
  </si>
  <si>
    <r>
      <t>q</t>
    </r>
    <r>
      <rPr>
        <vertAlign val="subscript"/>
        <sz val="10"/>
        <rFont val="ＭＳ Ｐゴシック"/>
        <family val="1"/>
        <charset val="128"/>
      </rPr>
      <t>c</t>
    </r>
    <r>
      <rPr>
        <sz val="10"/>
        <rFont val="ＭＳ Ｐゴシック"/>
        <family val="1"/>
        <charset val="128"/>
      </rPr>
      <t>=Q</t>
    </r>
    <r>
      <rPr>
        <vertAlign val="subscript"/>
        <sz val="10"/>
        <rFont val="ＭＳ Ｐゴシック"/>
        <family val="1"/>
        <charset val="128"/>
      </rPr>
      <t>o</t>
    </r>
    <r>
      <rPr>
        <sz val="10"/>
        <rFont val="ＭＳ Ｐゴシック"/>
        <family val="1"/>
        <charset val="128"/>
      </rPr>
      <t>⊿h</t>
    </r>
    <r>
      <rPr>
        <vertAlign val="subscript"/>
        <sz val="10"/>
        <rFont val="ＭＳ Ｐゴシック"/>
        <family val="1"/>
        <charset val="128"/>
      </rPr>
      <t>c</t>
    </r>
    <r>
      <rPr>
        <sz val="10"/>
        <rFont val="ＭＳ Ｐゴシック"/>
        <family val="1"/>
        <charset val="128"/>
      </rPr>
      <t>/3</t>
    </r>
    <phoneticPr fontId="7"/>
  </si>
  <si>
    <r>
      <t>q</t>
    </r>
    <r>
      <rPr>
        <vertAlign val="subscript"/>
        <sz val="10"/>
        <rFont val="ＭＳ Ｐゴシック"/>
        <family val="1"/>
        <charset val="128"/>
      </rPr>
      <t>cr</t>
    </r>
    <r>
      <rPr>
        <sz val="10"/>
        <rFont val="ＭＳ Ｐゴシック"/>
        <family val="1"/>
        <charset val="128"/>
      </rPr>
      <t>=0.8Q</t>
    </r>
    <r>
      <rPr>
        <vertAlign val="subscript"/>
        <sz val="10"/>
        <rFont val="ＭＳ Ｐゴシック"/>
        <family val="1"/>
        <charset val="128"/>
      </rPr>
      <t>o</t>
    </r>
    <r>
      <rPr>
        <sz val="10"/>
        <rFont val="ＭＳ Ｐゴシック"/>
        <family val="1"/>
        <charset val="128"/>
      </rPr>
      <t>⊿h</t>
    </r>
    <r>
      <rPr>
        <vertAlign val="subscript"/>
        <sz val="10"/>
        <rFont val="ＭＳ Ｐゴシック"/>
        <family val="1"/>
        <charset val="128"/>
      </rPr>
      <t>cr</t>
    </r>
    <r>
      <rPr>
        <sz val="10"/>
        <rFont val="ＭＳ Ｐゴシック"/>
        <family val="1"/>
        <charset val="128"/>
      </rPr>
      <t>/3</t>
    </r>
    <phoneticPr fontId="7"/>
  </si>
  <si>
    <t>（様式　機-11)</t>
    <rPh sb="1" eb="3">
      <t>ヨウシキ</t>
    </rPh>
    <rPh sb="4" eb="5">
      <t>キ</t>
    </rPh>
    <phoneticPr fontId="7"/>
  </si>
  <si>
    <r>
      <t>x</t>
    </r>
    <r>
      <rPr>
        <vertAlign val="subscript"/>
        <sz val="10"/>
        <rFont val="ＭＳ Ｐゴシック"/>
        <family val="1"/>
        <charset val="128"/>
      </rPr>
      <t>4'c</t>
    </r>
    <r>
      <rPr>
        <sz val="10"/>
        <rFont val="ＭＳ Ｐゴシック"/>
        <family val="1"/>
        <charset val="128"/>
      </rPr>
      <t>[kg/kg(DA)]</t>
    </r>
    <phoneticPr fontId="7"/>
  </si>
  <si>
    <t>[kg/kg(DA)]</t>
  </si>
  <si>
    <t>③予熱コイル出口空気</t>
    <rPh sb="1" eb="3">
      <t>ヨネツ</t>
    </rPh>
    <rPh sb="6" eb="8">
      <t>デグチ</t>
    </rPh>
    <rPh sb="8" eb="10">
      <t>クウキ</t>
    </rPh>
    <phoneticPr fontId="7"/>
  </si>
  <si>
    <r>
      <t>④ロータ通過後温度(外気側)t</t>
    </r>
    <r>
      <rPr>
        <vertAlign val="subscript"/>
        <sz val="10"/>
        <rFont val="ＭＳ Ｐゴシック"/>
        <family val="1"/>
        <charset val="128"/>
      </rPr>
      <t>4h</t>
    </r>
    <rPh sb="4" eb="6">
      <t>ツウカ</t>
    </rPh>
    <rPh sb="6" eb="7">
      <t>ゴ</t>
    </rPh>
    <rPh sb="7" eb="9">
      <t>オンド</t>
    </rPh>
    <rPh sb="10" eb="12">
      <t>ガイキ</t>
    </rPh>
    <rPh sb="12" eb="13">
      <t>ガワ</t>
    </rPh>
    <phoneticPr fontId="7"/>
  </si>
  <si>
    <t>⑥吹出空気</t>
    <rPh sb="1" eb="3">
      <t>フキダ</t>
    </rPh>
    <rPh sb="3" eb="5">
      <t>クウキ</t>
    </rPh>
    <phoneticPr fontId="7"/>
  </si>
  <si>
    <t>⑦'ロータ通過後</t>
    <rPh sb="5" eb="7">
      <t>ツウカ</t>
    </rPh>
    <rPh sb="7" eb="8">
      <t>ゴ</t>
    </rPh>
    <phoneticPr fontId="7"/>
  </si>
  <si>
    <t>(予熱)加熱量</t>
    <rPh sb="1" eb="3">
      <t>ヨネツ</t>
    </rPh>
    <rPh sb="4" eb="6">
      <t>カネツ</t>
    </rPh>
    <rPh sb="6" eb="7">
      <t>リョウ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</si>
  <si>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3h</t>
    </r>
    <rPh sb="0" eb="2">
      <t>オンド</t>
    </rPh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</si>
  <si>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3h</t>
    </r>
    <rPh sb="0" eb="2">
      <t>ゼッタイ</t>
    </rPh>
    <rPh sb="2" eb="4">
      <t>シツド</t>
    </rPh>
    <phoneticPr fontId="7"/>
  </si>
  <si>
    <r>
      <t>t</t>
    </r>
    <r>
      <rPr>
        <vertAlign val="subscript"/>
        <sz val="10"/>
        <rFont val="ＭＳ Ｐゴシック"/>
        <family val="1"/>
        <charset val="128"/>
      </rPr>
      <t>4h</t>
    </r>
    <r>
      <rPr>
        <sz val="10"/>
        <rFont val="ＭＳ Ｐゴシック"/>
        <family val="1"/>
        <charset val="128"/>
      </rPr>
      <t>=</t>
    </r>
    <phoneticPr fontId="7"/>
  </si>
  <si>
    <r>
      <t>t</t>
    </r>
    <r>
      <rPr>
        <vertAlign val="subscript"/>
        <sz val="10"/>
        <rFont val="ＭＳ Ｐゴシック"/>
        <family val="1"/>
        <charset val="128"/>
      </rPr>
      <t>1h</t>
    </r>
    <r>
      <rPr>
        <sz val="10"/>
        <rFont val="ＭＳ Ｐゴシック"/>
        <family val="1"/>
        <charset val="128"/>
      </rPr>
      <t>+t</t>
    </r>
    <r>
      <rPr>
        <vertAlign val="subscript"/>
        <sz val="10"/>
        <rFont val="ＭＳ Ｐゴシック"/>
        <family val="1"/>
        <charset val="128"/>
      </rPr>
      <t>3h</t>
    </r>
    <phoneticPr fontId="7"/>
  </si>
  <si>
    <r>
      <t>絶対湿度x</t>
    </r>
    <r>
      <rPr>
        <vertAlign val="subscript"/>
        <sz val="10"/>
        <rFont val="ＭＳ Ｐゴシック"/>
        <family val="1"/>
        <charset val="128"/>
      </rPr>
      <t>5h</t>
    </r>
    <rPh sb="0" eb="2">
      <t>ゼッタイ</t>
    </rPh>
    <rPh sb="2" eb="4">
      <t>シツド</t>
    </rPh>
    <phoneticPr fontId="7"/>
  </si>
  <si>
    <r>
      <t>温度t</t>
    </r>
    <r>
      <rPr>
        <vertAlign val="subscript"/>
        <sz val="10"/>
        <rFont val="ＭＳ Ｐゴシック"/>
        <family val="1"/>
        <charset val="128"/>
      </rPr>
      <t>6h</t>
    </r>
    <rPh sb="0" eb="2">
      <t>オンド</t>
    </rPh>
    <phoneticPr fontId="7"/>
  </si>
  <si>
    <r>
      <t>湿度(還気側・補正前)x</t>
    </r>
    <r>
      <rPr>
        <vertAlign val="subscript"/>
        <sz val="10"/>
        <rFont val="ＭＳ Ｐゴシック"/>
        <family val="1"/>
        <charset val="128"/>
      </rPr>
      <t>7h</t>
    </r>
    <rPh sb="0" eb="2">
      <t>シツド</t>
    </rPh>
    <rPh sb="3" eb="5">
      <t>カンキ</t>
    </rPh>
    <rPh sb="5" eb="6">
      <t>ガワ</t>
    </rPh>
    <rPh sb="7" eb="9">
      <t>ホセイ</t>
    </rPh>
    <rPh sb="9" eb="10">
      <t>マエ</t>
    </rPh>
    <phoneticPr fontId="7"/>
  </si>
  <si>
    <r>
      <t>q</t>
    </r>
    <r>
      <rPr>
        <vertAlign val="subscript"/>
        <sz val="10"/>
        <rFont val="ＭＳ Ｐゴシック"/>
        <family val="1"/>
        <charset val="128"/>
      </rPr>
      <t>h</t>
    </r>
    <r>
      <rPr>
        <sz val="10"/>
        <rFont val="ＭＳ Ｐゴシック"/>
        <family val="1"/>
        <charset val="128"/>
      </rPr>
      <t>=Q</t>
    </r>
    <r>
      <rPr>
        <vertAlign val="subscript"/>
        <sz val="10"/>
        <rFont val="ＭＳ Ｐゴシック"/>
        <family val="1"/>
        <charset val="128"/>
      </rPr>
      <t>o</t>
    </r>
    <r>
      <rPr>
        <sz val="10"/>
        <rFont val="ＭＳ Ｐゴシック"/>
        <family val="1"/>
        <charset val="128"/>
      </rPr>
      <t>⊿h</t>
    </r>
    <r>
      <rPr>
        <vertAlign val="subscript"/>
        <sz val="10"/>
        <rFont val="ＭＳ Ｐゴシック"/>
        <family val="1"/>
        <charset val="128"/>
      </rPr>
      <t>h</t>
    </r>
    <r>
      <rPr>
        <sz val="10"/>
        <rFont val="ＭＳ Ｐゴシック"/>
        <family val="1"/>
        <charset val="128"/>
      </rPr>
      <t>/3</t>
    </r>
    <phoneticPr fontId="7"/>
  </si>
  <si>
    <r>
      <t>G</t>
    </r>
    <r>
      <rPr>
        <vertAlign val="subscript"/>
        <sz val="10"/>
        <rFont val="ＭＳ Ｐゴシック"/>
        <family val="1"/>
        <charset val="128"/>
      </rPr>
      <t>s</t>
    </r>
    <r>
      <rPr>
        <sz val="10"/>
        <rFont val="ＭＳ Ｐゴシック"/>
        <family val="1"/>
        <charset val="128"/>
      </rPr>
      <t>=1.2Qo(x</t>
    </r>
    <r>
      <rPr>
        <vertAlign val="subscript"/>
        <sz val="10"/>
        <rFont val="ＭＳ Ｐゴシック"/>
        <family val="1"/>
        <charset val="128"/>
      </rPr>
      <t>1h</t>
    </r>
    <r>
      <rPr>
        <sz val="10"/>
        <rFont val="ＭＳ Ｐゴシック"/>
        <family val="1"/>
        <charset val="128"/>
      </rPr>
      <t>-x</t>
    </r>
    <r>
      <rPr>
        <vertAlign val="subscript"/>
        <sz val="10"/>
        <rFont val="ＭＳ Ｐゴシック"/>
        <family val="1"/>
        <charset val="128"/>
      </rPr>
      <t>2h</t>
    </r>
    <r>
      <rPr>
        <sz val="10"/>
        <rFont val="ＭＳ Ｐゴシック"/>
        <family val="1"/>
        <charset val="128"/>
      </rPr>
      <t>)</t>
    </r>
    <phoneticPr fontId="7"/>
  </si>
  <si>
    <t>[kg/kg DA]</t>
  </si>
  <si>
    <t>顕熱潜熱分離(デシカント)形空気調和機　ACO-DESI
(5～6階外気処理系統)</t>
  </si>
  <si>
    <t>注記；冷房時のみ顕熱交換機を使用することとし、その効率は55[％]とする。</t>
  </si>
  <si>
    <r>
      <t>④''吹出空気温度t</t>
    </r>
    <r>
      <rPr>
        <vertAlign val="subscript"/>
        <sz val="8"/>
        <rFont val="ＭＳ Ｐ明朝"/>
        <family val="1"/>
        <charset val="128"/>
      </rPr>
      <t>4''c</t>
    </r>
    <r>
      <rPr>
        <sz val="8"/>
        <rFont val="ＭＳ Ｐ明朝"/>
        <family val="1"/>
        <charset val="128"/>
      </rPr>
      <t>[℃]</t>
    </r>
  </si>
  <si>
    <t>顕熱交換効率η=55[％]</t>
  </si>
  <si>
    <r>
      <t>t</t>
    </r>
    <r>
      <rPr>
        <vertAlign val="subscript"/>
        <sz val="8"/>
        <rFont val="ＭＳ Ｐ明朝"/>
        <family val="1"/>
        <charset val="128"/>
      </rPr>
      <t>4''c</t>
    </r>
    <r>
      <rPr>
        <sz val="8"/>
        <rFont val="ＭＳ Ｐ明朝"/>
        <family val="1"/>
        <charset val="128"/>
      </rPr>
      <t>=t</t>
    </r>
    <r>
      <rPr>
        <vertAlign val="subscript"/>
        <sz val="8"/>
        <rFont val="ＭＳ Ｐ明朝"/>
        <family val="1"/>
        <charset val="128"/>
      </rPr>
      <t>4c</t>
    </r>
    <r>
      <rPr>
        <sz val="8"/>
        <rFont val="ＭＳ Ｐ明朝"/>
        <family val="1"/>
        <charset val="128"/>
      </rPr>
      <t>-η(t</t>
    </r>
    <r>
      <rPr>
        <vertAlign val="subscript"/>
        <sz val="8"/>
        <rFont val="ＭＳ Ｐ明朝"/>
        <family val="1"/>
        <charset val="128"/>
      </rPr>
      <t>4c</t>
    </r>
    <r>
      <rPr>
        <sz val="8"/>
        <rFont val="ＭＳ Ｐ明朝"/>
        <family val="1"/>
        <charset val="128"/>
      </rPr>
      <t>-t</t>
    </r>
    <r>
      <rPr>
        <vertAlign val="subscript"/>
        <sz val="8"/>
        <rFont val="ＭＳ Ｐ明朝"/>
        <family val="1"/>
        <charset val="128"/>
      </rPr>
      <t>1c</t>
    </r>
    <r>
      <rPr>
        <sz val="8"/>
        <rFont val="ＭＳ Ｐ明朝"/>
        <family val="1"/>
        <charset val="128"/>
      </rPr>
      <t>)/100</t>
    </r>
  </si>
  <si>
    <r>
      <t>④ローター通過後温度(外気側)t</t>
    </r>
    <r>
      <rPr>
        <vertAlign val="subscript"/>
        <sz val="8"/>
        <rFont val="ＭＳ Ｐ明朝"/>
        <family val="1"/>
        <charset val="128"/>
      </rPr>
      <t>4c</t>
    </r>
    <phoneticPr fontId="7"/>
  </si>
  <si>
    <t>[℃]</t>
  </si>
  <si>
    <t>5階室内処理</t>
    <phoneticPr fontId="3"/>
  </si>
  <si>
    <t>AC-5F</t>
    <phoneticPr fontId="3"/>
  </si>
  <si>
    <t>室内(顕熱)処理空気調和機　AC-5F
(5階室内処理系統　時刻　16時)</t>
  </si>
  <si>
    <t>③処理外気</t>
    <phoneticPr fontId="7"/>
  </si>
  <si>
    <r>
      <t>⊿t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=(t</t>
    </r>
    <r>
      <rPr>
        <vertAlign val="subscript"/>
        <sz val="8"/>
        <rFont val="ＭＳ Ｐ明朝"/>
        <family val="1"/>
        <charset val="128"/>
      </rPr>
      <t>4h</t>
    </r>
    <r>
      <rPr>
        <sz val="8"/>
        <rFont val="ＭＳ Ｐ明朝"/>
        <family val="1"/>
        <charset val="128"/>
      </rPr>
      <t>-t</t>
    </r>
    <r>
      <rPr>
        <vertAlign val="subscript"/>
        <sz val="8"/>
        <rFont val="ＭＳ Ｐ明朝"/>
        <family val="1"/>
        <charset val="128"/>
      </rPr>
      <t>1h</t>
    </r>
    <r>
      <rPr>
        <sz val="8"/>
        <rFont val="ＭＳ Ｐ明朝"/>
        <family val="1"/>
        <charset val="128"/>
      </rPr>
      <t>)</t>
    </r>
    <phoneticPr fontId="7"/>
  </si>
  <si>
    <r>
      <t>t</t>
    </r>
    <r>
      <rPr>
        <vertAlign val="subscript"/>
        <sz val="8"/>
        <rFont val="ＭＳ Ｐ明朝"/>
        <family val="1"/>
        <charset val="128"/>
      </rPr>
      <t>4h</t>
    </r>
    <r>
      <rPr>
        <sz val="8"/>
        <rFont val="ＭＳ Ｐ明朝"/>
        <family val="1"/>
        <charset val="128"/>
      </rPr>
      <t>=(⊿t</t>
    </r>
    <r>
      <rPr>
        <vertAlign val="subscript"/>
        <sz val="8"/>
        <rFont val="ＭＳ Ｐ明朝"/>
        <family val="1"/>
        <charset val="128"/>
      </rPr>
      <t>h</t>
    </r>
    <r>
      <rPr>
        <sz val="8"/>
        <rFont val="ＭＳ Ｐ明朝"/>
        <family val="1"/>
        <charset val="128"/>
      </rPr>
      <t>+t</t>
    </r>
    <r>
      <rPr>
        <vertAlign val="subscript"/>
        <sz val="8"/>
        <rFont val="ＭＳ Ｐ明朝"/>
        <family val="1"/>
        <charset val="128"/>
      </rPr>
      <t>1h</t>
    </r>
    <r>
      <rPr>
        <sz val="8"/>
        <rFont val="ＭＳ Ｐ明朝"/>
        <family val="1"/>
        <charset val="128"/>
      </rPr>
      <t>)</t>
    </r>
    <phoneticPr fontId="7"/>
  </si>
  <si>
    <t>6階室内処理</t>
    <phoneticPr fontId="3"/>
  </si>
  <si>
    <t>AC-6F</t>
    <phoneticPr fontId="3"/>
  </si>
  <si>
    <t>室内(顕熱)処理空気調和機　AC-6F
(6階室内処理系統　時刻　16時)</t>
  </si>
  <si>
    <t>1階会議室用</t>
    <phoneticPr fontId="3"/>
  </si>
  <si>
    <t>2階会議室用</t>
    <phoneticPr fontId="3"/>
  </si>
  <si>
    <t>3階会議室用</t>
    <phoneticPr fontId="3"/>
  </si>
  <si>
    <t>4階会議室用</t>
    <phoneticPr fontId="3"/>
  </si>
  <si>
    <t>5階会議室用</t>
    <phoneticPr fontId="3"/>
  </si>
  <si>
    <t>6階会議室用</t>
    <phoneticPr fontId="3"/>
  </si>
  <si>
    <t>警備室用</t>
    <phoneticPr fontId="3"/>
  </si>
  <si>
    <t>マルチパッケージ屋外機 BM-1用</t>
    <phoneticPr fontId="3"/>
  </si>
  <si>
    <t>BMO-1</t>
  </si>
  <si>
    <t>BM-1</t>
  </si>
  <si>
    <t>AHU-1</t>
  </si>
  <si>
    <t>FCU-2F</t>
  </si>
  <si>
    <t>AHU-2</t>
  </si>
  <si>
    <t>ACO-4F</t>
  </si>
  <si>
    <t>FCU-4F</t>
  </si>
  <si>
    <t>5,6</t>
  </si>
  <si>
    <t>ACO-DESI
(デシカント
 外調機)</t>
  </si>
  <si>
    <t>デシカント外調機の暖房負荷は同系統の様式 機-11 より</t>
  </si>
  <si>
    <t>AC-5F</t>
  </si>
  <si>
    <t>( )内外気量は処理外気量の値（比エンタルピーは同系統の様式 機-9 より）</t>
  </si>
  <si>
    <t>AC-6F</t>
  </si>
  <si>
    <t>空冷ヒートポンプ式チラーユニット R-1用(1/2)</t>
    <phoneticPr fontId="3"/>
  </si>
  <si>
    <t>次項へ</t>
    <phoneticPr fontId="3"/>
  </si>
  <si>
    <t>空冷ヒートポンプ式チラーユニット R-1用(2/2)</t>
    <phoneticPr fontId="3"/>
  </si>
  <si>
    <t>デシカント系統冷専チラーユニット R-2用</t>
    <phoneticPr fontId="3"/>
  </si>
  <si>
    <t>デシカント外調機の冷房負荷は同系統の様式 機-11 より</t>
  </si>
  <si>
    <t>蒸気ボイラー B-1 （再生熱源）用</t>
    <phoneticPr fontId="3"/>
  </si>
  <si>
    <t>再生用加熱負荷</t>
    <rPh sb="0" eb="3">
      <t>サイセイヨウ</t>
    </rPh>
    <rPh sb="3" eb="5">
      <t>カネツ</t>
    </rPh>
    <rPh sb="5" eb="7">
      <t>フカ</t>
    </rPh>
    <phoneticPr fontId="3"/>
  </si>
  <si>
    <t>（様式　機-11より）</t>
    <rPh sb="1" eb="3">
      <t>ヨウシキ</t>
    </rPh>
    <rPh sb="4" eb="5">
      <t>キ</t>
    </rPh>
    <phoneticPr fontId="3"/>
  </si>
  <si>
    <t>再　生　用　加　熱　負　荷</t>
    <rPh sb="0" eb="1">
      <t>サイ</t>
    </rPh>
    <rPh sb="2" eb="3">
      <t>ナマ</t>
    </rPh>
    <rPh sb="4" eb="5">
      <t>ヨウ</t>
    </rPh>
    <rPh sb="6" eb="7">
      <t>カ</t>
    </rPh>
    <rPh sb="8" eb="9">
      <t>ネツ</t>
    </rPh>
    <rPh sb="10" eb="11">
      <t>フ</t>
    </rPh>
    <rPh sb="12" eb="13">
      <t>ニ</t>
    </rPh>
    <phoneticPr fontId="3"/>
  </si>
  <si>
    <t>負荷(=Qo・⊿h・(1-μ/100)/3)</t>
    <rPh sb="0" eb="1">
      <t>フ</t>
    </rPh>
    <rPh sb="1" eb="2">
      <t>ニ</t>
    </rPh>
    <phoneticPr fontId="3"/>
  </si>
  <si>
    <t>( 1 / 80 )</t>
  </si>
  <si>
    <t>( 2 / 80 )</t>
  </si>
  <si>
    <t>( 3 / 80 )</t>
  </si>
  <si>
    <t>( 4 / 80 )</t>
  </si>
  <si>
    <t>( 5 / 80 )</t>
  </si>
  <si>
    <t>( 6 / 80 )</t>
  </si>
  <si>
    <t>( 7 / 80 )</t>
  </si>
  <si>
    <t>( 8 / 80 )</t>
  </si>
  <si>
    <t>( 9 / 80 )</t>
  </si>
  <si>
    <t>( 10 / 80 )</t>
  </si>
  <si>
    <t>( 11 / 80 )</t>
  </si>
  <si>
    <t>( 12 / 80 )</t>
  </si>
  <si>
    <t>( 13 / 80 )</t>
  </si>
  <si>
    <t>( 14 / 80 )</t>
  </si>
  <si>
    <t>( 15 / 80 )</t>
  </si>
  <si>
    <t>( 16 / 80 )</t>
  </si>
  <si>
    <t>( 17 / 80 )</t>
  </si>
  <si>
    <t>( 18 / 80 )</t>
  </si>
  <si>
    <t>( 19 / 80 )</t>
  </si>
  <si>
    <t>( 20 / 80 )</t>
  </si>
  <si>
    <t>( 21 / 80 )</t>
  </si>
  <si>
    <t>( 22 / 80 )</t>
  </si>
  <si>
    <t>( 23 / 80 )</t>
  </si>
  <si>
    <t>( 24 / 80 )</t>
  </si>
  <si>
    <t>( 25 / 80 )</t>
  </si>
  <si>
    <t>( 26 / 80 )</t>
  </si>
  <si>
    <t>( 27 / 80 )</t>
  </si>
  <si>
    <t>( 28 / 80 )</t>
  </si>
  <si>
    <t>( 29 / 80 )</t>
  </si>
  <si>
    <t>( 30 / 80 )</t>
  </si>
  <si>
    <t>( 31 / 80 )</t>
  </si>
  <si>
    <t>( 32 / 80 )</t>
  </si>
  <si>
    <t>( 33 / 80 )</t>
  </si>
  <si>
    <t>( 34 / 80 )</t>
  </si>
  <si>
    <t>( 35 / 80 )</t>
  </si>
  <si>
    <t>( 36 / 80 )</t>
  </si>
  <si>
    <t>( 37 / 80 )</t>
  </si>
  <si>
    <t>( 38 / 80 )</t>
  </si>
  <si>
    <t>( 39 / 80 )</t>
  </si>
  <si>
    <t>( 40 / 80 )</t>
  </si>
  <si>
    <t>( 41 / 80 )</t>
  </si>
  <si>
    <t>( 42 / 80 )</t>
  </si>
  <si>
    <t>( 43 / 80 )</t>
  </si>
  <si>
    <t>( 44 / 80 )</t>
  </si>
  <si>
    <t>( 45 / 80 )</t>
  </si>
  <si>
    <t>( 46 / 80 )</t>
  </si>
  <si>
    <t>( 47 / 80 )</t>
  </si>
  <si>
    <t>( 48 / 80 )</t>
  </si>
  <si>
    <t>( 49 / 80 )</t>
  </si>
  <si>
    <t>( 50 / 80 )</t>
  </si>
  <si>
    <t>( 51 / 80 )</t>
  </si>
  <si>
    <t>( 52 / 80 )</t>
  </si>
  <si>
    <t>( 54 / 80 )</t>
  </si>
  <si>
    <t>( 55 / 80 )</t>
  </si>
  <si>
    <t>( 57 / 80 )</t>
  </si>
  <si>
    <t>( 58 / 80 )</t>
  </si>
  <si>
    <t>( 60 / 80 )</t>
  </si>
  <si>
    <t>( 62 / 80 )</t>
  </si>
  <si>
    <t>( 63 / 80 )</t>
  </si>
  <si>
    <t>( 65 / 80 )</t>
  </si>
  <si>
    <t>( 67 / 80 )</t>
  </si>
  <si>
    <t>( 69 / 80 )</t>
  </si>
  <si>
    <t>( 70 / 80 )</t>
  </si>
  <si>
    <t>( 71 / 80 )</t>
  </si>
  <si>
    <t>( 72 / 80 )</t>
  </si>
  <si>
    <t>( 73 / 80 )</t>
  </si>
  <si>
    <t>( 74 / 80 )</t>
  </si>
  <si>
    <t>( 75 / 80 )</t>
  </si>
  <si>
    <t>( 76 / 80 )</t>
  </si>
  <si>
    <t>( 77 / 80 )</t>
  </si>
  <si>
    <t>( 78 / 80 )</t>
  </si>
  <si>
    <t>( 79 / 80 )</t>
  </si>
  <si>
    <t>( 80 / 80 )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</si>
</sst>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 * #,##0_ ;_ * \-#,##0_ ;_ * &quot;-&quot;_ ;_ @_ "/>
    <numFmt numFmtId="176" formatCode="ggge&quot;年&quot;m&quot;月&quot;"/>
    <numFmt numFmtId="177" formatCode="0.0&quot;°&quot;"/>
    <numFmt numFmtId="178" formatCode="0&quot;°&quot;"/>
    <numFmt numFmtId="179" formatCode="0.0;;;@"/>
    <numFmt numFmtId="180" formatCode="#,###;;;@"/>
    <numFmt numFmtId="181" formatCode="#,###;;&quot;-&quot;;@"/>
    <numFmt numFmtId="182" formatCode="0.0;;&quot;-&quot;;@"/>
    <numFmt numFmtId="183" formatCode="0;;&quot;-&quot;;@"/>
    <numFmt numFmtId="184" formatCode="0.0"/>
    <numFmt numFmtId="185" formatCode="0.0000"/>
    <numFmt numFmtId="186" formatCode="0.00;;;@"/>
    <numFmt numFmtId="187" formatCode="0.0000_ "/>
    <numFmt numFmtId="188" formatCode="&quot;(&quot;0.0&quot;)&quot;"/>
    <numFmt numFmtId="189" formatCode="0.00_ "/>
    <numFmt numFmtId="190" formatCode="0.000"/>
    <numFmt numFmtId="191" formatCode="#,##0_ "/>
    <numFmt numFmtId="192" formatCode="##&quot;時&quot;"/>
    <numFmt numFmtId="193" formatCode="0.00_);[Red]\(0.00\)"/>
    <numFmt numFmtId="194" formatCode="0&quot;℃&quot;"/>
    <numFmt numFmtId="195" formatCode="0&quot;％&quot;"/>
    <numFmt numFmtId="196" formatCode="0.0_ "/>
    <numFmt numFmtId="197" formatCode="#,##0.00_ "/>
    <numFmt numFmtId="198" formatCode="#,###"/>
    <numFmt numFmtId="199" formatCode="&quot;(&quot;#,###&quot;)&quot;"/>
  </numFmts>
  <fonts count="60">
    <font>
      <sz val="9"/>
      <color theme="1"/>
      <name val="メイリオ"/>
      <family val="2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メイリオ"/>
      <family val="2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6"/>
      <name val="ＭＳ Ｐゴシック"/>
      <family val="3"/>
      <charset val="128"/>
    </font>
    <font>
      <sz val="22"/>
      <name val="ＭＳ Ｐゴシック"/>
      <family val="3"/>
      <charset val="128"/>
    </font>
    <font>
      <u/>
      <sz val="20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20"/>
      <name val="ＭＳ Ｐ明朝"/>
      <family val="1"/>
      <charset val="128"/>
    </font>
    <font>
      <sz val="9"/>
      <name val="ＭＳ Ｐ明朝"/>
      <family val="1"/>
      <charset val="128"/>
    </font>
    <font>
      <b/>
      <sz val="14"/>
      <name val="ＭＳ Ｐ明朝"/>
      <family val="1"/>
      <charset val="128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sz val="12"/>
      <name val="ＭＳ Ｐ明朝"/>
      <family val="1"/>
      <charset val="128"/>
    </font>
    <font>
      <b/>
      <sz val="9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vertAlign val="subscript"/>
      <sz val="9"/>
      <name val="ＭＳ Ｐ明朝"/>
      <family val="1"/>
      <charset val="128"/>
    </font>
    <font>
      <vertAlign val="subscript"/>
      <sz val="9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8"/>
      <name val="ＭＳ Ｐ明朝"/>
      <family val="1"/>
      <charset val="128"/>
    </font>
    <font>
      <vertAlign val="subscript"/>
      <sz val="8"/>
      <color theme="1"/>
      <name val="ＭＳ Ｐ明朝"/>
      <family val="1"/>
      <charset val="128"/>
    </font>
    <font>
      <i/>
      <sz val="9"/>
      <name val="ＭＳ Ｐ明朝"/>
      <family val="1"/>
      <charset val="128"/>
    </font>
    <font>
      <vertAlign val="superscript"/>
      <sz val="9"/>
      <name val="ＭＳ Ｐ明朝"/>
      <family val="1"/>
      <charset val="128"/>
    </font>
    <font>
      <vertAlign val="superscript"/>
      <sz val="9"/>
      <color theme="1"/>
      <name val="ＭＳ Ｐ明朝"/>
      <family val="1"/>
      <charset val="128"/>
    </font>
    <font>
      <vertAlign val="subscript"/>
      <sz val="8"/>
      <name val="ＭＳ Ｐ明朝"/>
      <family val="1"/>
      <charset val="128"/>
    </font>
    <font>
      <sz val="10"/>
      <color theme="1"/>
      <name val="メイリオ"/>
      <family val="2"/>
      <charset val="128"/>
    </font>
    <font>
      <vertAlign val="subscript"/>
      <sz val="9"/>
      <name val="ＭＳ Ｐゴシック"/>
      <family val="3"/>
      <charset val="128"/>
    </font>
    <font>
      <sz val="17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明朝"/>
      <family val="1"/>
      <charset val="128"/>
    </font>
    <font>
      <vertAlign val="subscript"/>
      <sz val="10"/>
      <name val="ＭＳ Ｐ明朝"/>
      <family val="1"/>
      <charset val="128"/>
    </font>
    <font>
      <sz val="11"/>
      <color theme="1"/>
      <name val="メイリオ"/>
      <family val="2"/>
      <charset val="128"/>
    </font>
    <font>
      <b/>
      <i/>
      <sz val="11"/>
      <name val="ＭＳ Ｐ明朝"/>
      <family val="1"/>
      <charset val="128"/>
    </font>
    <font>
      <i/>
      <sz val="9"/>
      <name val="ＭＳ Ｐゴシック"/>
      <family val="3"/>
      <charset val="128"/>
    </font>
    <font>
      <vertAlign val="superscript"/>
      <sz val="8"/>
      <name val="ＭＳ Ｐ明朝"/>
      <family val="1"/>
      <charset val="128"/>
    </font>
    <font>
      <sz val="6"/>
      <name val="ＭＳ Ｐ明朝"/>
      <family val="1"/>
      <charset val="128"/>
    </font>
    <font>
      <b/>
      <sz val="8"/>
      <name val="ＭＳ Ｐゴシック"/>
      <family val="3"/>
      <charset val="128"/>
    </font>
    <font>
      <vertAlign val="superscript"/>
      <sz val="9"/>
      <name val="ＭＳ Ｐゴシック"/>
      <family val="3"/>
      <charset val="128"/>
    </font>
    <font>
      <sz val="14"/>
      <name val="游ゴシック"/>
      <family val="3"/>
      <charset val="128"/>
      <scheme val="minor"/>
    </font>
    <font>
      <sz val="7"/>
      <name val="ＭＳ Ｐ明朝"/>
      <family val="1"/>
      <charset val="128"/>
    </font>
    <font>
      <b/>
      <sz val="10"/>
      <name val="ＭＳ Ｐ明朝"/>
      <family val="1"/>
      <charset val="128"/>
    </font>
    <font>
      <sz val="10"/>
      <name val="明朝"/>
      <family val="1"/>
      <charset val="128"/>
    </font>
    <font>
      <b/>
      <sz val="8"/>
      <name val="ＭＳ Ｐゴシック"/>
      <family val="1"/>
      <charset val="128"/>
    </font>
    <font>
      <sz val="11"/>
      <name val="ＭＳ Ｐ明朝"/>
      <family val="1"/>
      <charset val="128"/>
    </font>
    <font>
      <sz val="13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b/>
      <sz val="10"/>
      <name val="Meiryo UI"/>
      <family val="3"/>
      <charset val="128"/>
    </font>
    <font>
      <vertAlign val="superscript"/>
      <sz val="10"/>
      <name val="ＭＳ Ｐゴシック"/>
      <family val="1"/>
      <charset val="128"/>
    </font>
    <font>
      <sz val="10"/>
      <name val="ＭＳ Ｐゴシック"/>
      <family val="1"/>
      <charset val="128"/>
    </font>
    <font>
      <vertAlign val="subscript"/>
      <sz val="10"/>
      <name val="ＭＳ Ｐゴシック"/>
      <family val="1"/>
      <charset val="128"/>
    </font>
    <font>
      <b/>
      <sz val="8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8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medium">
        <color indexed="64"/>
      </top>
      <bottom/>
      <diagonal style="thin">
        <color indexed="64"/>
      </diagonal>
    </border>
    <border diagonalUp="1">
      <left/>
      <right/>
      <top style="medium">
        <color indexed="64"/>
      </top>
      <bottom/>
      <diagonal style="thin">
        <color indexed="64"/>
      </diagonal>
    </border>
    <border diagonalUp="1">
      <left/>
      <right style="medium">
        <color indexed="64"/>
      </right>
      <top style="medium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medium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5">
    <xf numFmtId="0" fontId="0" fillId="0" borderId="0">
      <alignment vertical="center"/>
    </xf>
    <xf numFmtId="0" fontId="1" fillId="0" borderId="0"/>
    <xf numFmtId="38" fontId="1" fillId="0" borderId="0" applyFont="0" applyFill="0" applyBorder="0" applyAlignment="0" applyProtection="0"/>
    <xf numFmtId="0" fontId="1" fillId="0" borderId="0"/>
    <xf numFmtId="0" fontId="50" fillId="0" borderId="0"/>
  </cellStyleXfs>
  <cellXfs count="1058">
    <xf numFmtId="0" fontId="0" fillId="0" borderId="0" xfId="0">
      <alignment vertical="center"/>
    </xf>
    <xf numFmtId="0" fontId="2" fillId="0" borderId="0" xfId="1" applyFont="1" applyBorder="1" applyAlignment="1">
      <alignment horizontal="center" vertical="center" shrinkToFit="1"/>
    </xf>
    <xf numFmtId="0" fontId="2" fillId="0" borderId="0" xfId="1" applyFont="1" applyAlignment="1">
      <alignment horizontal="center" vertical="center" shrinkToFit="1"/>
    </xf>
    <xf numFmtId="0" fontId="4" fillId="0" borderId="0" xfId="1" applyFont="1" applyBorder="1" applyAlignment="1">
      <alignment horizontal="center" vertical="center" shrinkToFit="1"/>
    </xf>
    <xf numFmtId="0" fontId="5" fillId="0" borderId="0" xfId="1" applyFont="1" applyBorder="1" applyAlignment="1">
      <alignment horizontal="distributed" vertical="center" shrinkToFit="1"/>
    </xf>
    <xf numFmtId="0" fontId="1" fillId="0" borderId="0" xfId="1" applyFont="1" applyBorder="1" applyAlignment="1">
      <alignment horizontal="distributed" vertical="center" shrinkToFit="1"/>
    </xf>
    <xf numFmtId="0" fontId="6" fillId="0" borderId="0" xfId="1" applyFont="1" applyAlignment="1">
      <alignment horizontal="right"/>
    </xf>
    <xf numFmtId="0" fontId="8" fillId="0" borderId="1" xfId="1" applyFont="1" applyBorder="1"/>
    <xf numFmtId="0" fontId="8" fillId="0" borderId="2" xfId="1" applyFont="1" applyBorder="1"/>
    <xf numFmtId="0" fontId="8" fillId="0" borderId="3" xfId="1" applyFont="1" applyBorder="1"/>
    <xf numFmtId="0" fontId="8" fillId="0" borderId="0" xfId="1" applyFont="1" applyBorder="1"/>
    <xf numFmtId="0" fontId="8" fillId="0" borderId="0" xfId="1" applyFont="1"/>
    <xf numFmtId="0" fontId="9" fillId="0" borderId="4" xfId="1" applyNumberFormat="1" applyFont="1" applyBorder="1" applyAlignment="1">
      <alignment horizontal="center"/>
    </xf>
    <xf numFmtId="0" fontId="9" fillId="0" borderId="0" xfId="1" applyNumberFormat="1" applyFont="1" applyBorder="1" applyAlignment="1">
      <alignment horizontal="center"/>
    </xf>
    <xf numFmtId="0" fontId="9" fillId="0" borderId="5" xfId="1" applyNumberFormat="1" applyFont="1" applyBorder="1" applyAlignment="1">
      <alignment horizontal="center"/>
    </xf>
    <xf numFmtId="0" fontId="9" fillId="0" borderId="0" xfId="1" applyNumberFormat="1" applyFont="1" applyBorder="1" applyAlignment="1">
      <alignment horizontal="center"/>
    </xf>
    <xf numFmtId="0" fontId="10" fillId="0" borderId="4" xfId="1" applyNumberFormat="1" applyFont="1" applyBorder="1" applyAlignment="1">
      <alignment horizontal="center"/>
    </xf>
    <xf numFmtId="0" fontId="10" fillId="0" borderId="0" xfId="1" applyNumberFormat="1" applyFont="1" applyBorder="1" applyAlignment="1">
      <alignment horizontal="center" shrinkToFit="1"/>
    </xf>
    <xf numFmtId="0" fontId="10" fillId="0" borderId="6" xfId="1" applyNumberFormat="1" applyFont="1" applyBorder="1" applyAlignment="1">
      <alignment horizontal="center" shrinkToFit="1"/>
    </xf>
    <xf numFmtId="0" fontId="10" fillId="0" borderId="5" xfId="1" applyNumberFormat="1" applyFont="1" applyBorder="1" applyAlignment="1">
      <alignment horizontal="center"/>
    </xf>
    <xf numFmtId="0" fontId="11" fillId="0" borderId="0" xfId="1" applyNumberFormat="1" applyFont="1" applyBorder="1" applyAlignment="1">
      <alignment horizontal="center"/>
    </xf>
    <xf numFmtId="0" fontId="12" fillId="0" borderId="4" xfId="1" applyFont="1" applyBorder="1"/>
    <xf numFmtId="0" fontId="12" fillId="0" borderId="0" xfId="1" applyFont="1" applyBorder="1"/>
    <xf numFmtId="0" fontId="12" fillId="0" borderId="5" xfId="1" applyFont="1" applyBorder="1"/>
    <xf numFmtId="0" fontId="8" fillId="0" borderId="4" xfId="1" applyFont="1" applyBorder="1"/>
    <xf numFmtId="0" fontId="8" fillId="0" borderId="5" xfId="1" applyFont="1" applyBorder="1"/>
    <xf numFmtId="0" fontId="13" fillId="0" borderId="4" xfId="1" applyNumberFormat="1" applyFont="1" applyBorder="1" applyAlignment="1">
      <alignment horizontal="center"/>
    </xf>
    <xf numFmtId="0" fontId="13" fillId="0" borderId="0" xfId="1" applyNumberFormat="1" applyFont="1" applyBorder="1" applyAlignment="1">
      <alignment horizontal="center" shrinkToFit="1"/>
    </xf>
    <xf numFmtId="0" fontId="13" fillId="0" borderId="6" xfId="1" applyNumberFormat="1" applyFont="1" applyBorder="1" applyAlignment="1">
      <alignment horizontal="center" shrinkToFit="1"/>
    </xf>
    <xf numFmtId="0" fontId="13" fillId="0" borderId="5" xfId="1" applyNumberFormat="1" applyFont="1" applyBorder="1" applyAlignment="1">
      <alignment horizontal="center"/>
    </xf>
    <xf numFmtId="0" fontId="12" fillId="0" borderId="0" xfId="1" applyNumberFormat="1" applyFont="1" applyBorder="1" applyAlignment="1">
      <alignment horizontal="center"/>
    </xf>
    <xf numFmtId="0" fontId="14" fillId="0" borderId="4" xfId="1" applyFont="1" applyBorder="1"/>
    <xf numFmtId="0" fontId="14" fillId="0" borderId="0" xfId="1" applyFont="1" applyBorder="1"/>
    <xf numFmtId="0" fontId="14" fillId="0" borderId="5" xfId="1" applyFont="1" applyBorder="1"/>
    <xf numFmtId="176" fontId="15" fillId="0" borderId="4" xfId="1" applyNumberFormat="1" applyFont="1" applyBorder="1" applyAlignment="1">
      <alignment horizontal="center" shrinkToFit="1"/>
    </xf>
    <xf numFmtId="176" fontId="15" fillId="0" borderId="0" xfId="1" applyNumberFormat="1" applyFont="1" applyBorder="1" applyAlignment="1">
      <alignment horizontal="center" shrinkToFit="1"/>
    </xf>
    <xf numFmtId="176" fontId="15" fillId="0" borderId="0" xfId="1" applyNumberFormat="1" applyFont="1" applyBorder="1" applyAlignment="1">
      <alignment horizontal="center" shrinkToFit="1"/>
    </xf>
    <xf numFmtId="176" fontId="15" fillId="0" borderId="5" xfId="1" applyNumberFormat="1" applyFont="1" applyBorder="1" applyAlignment="1">
      <alignment horizontal="center" shrinkToFit="1"/>
    </xf>
    <xf numFmtId="176" fontId="9" fillId="0" borderId="0" xfId="1" applyNumberFormat="1" applyFont="1" applyBorder="1" applyAlignment="1">
      <alignment horizontal="center"/>
    </xf>
    <xf numFmtId="0" fontId="16" fillId="0" borderId="4" xfId="1" applyFont="1" applyBorder="1"/>
    <xf numFmtId="0" fontId="16" fillId="0" borderId="0" xfId="1" applyFont="1" applyBorder="1"/>
    <xf numFmtId="0" fontId="16" fillId="0" borderId="5" xfId="1" applyFont="1" applyBorder="1"/>
    <xf numFmtId="0" fontId="17" fillId="0" borderId="0" xfId="1" applyFont="1" applyBorder="1"/>
    <xf numFmtId="0" fontId="16" fillId="0" borderId="4" xfId="1" applyFont="1" applyBorder="1" applyAlignment="1">
      <alignment shrinkToFit="1"/>
    </xf>
    <xf numFmtId="0" fontId="16" fillId="0" borderId="0" xfId="1" applyFont="1" applyBorder="1" applyAlignment="1">
      <alignment horizontal="center" shrinkToFit="1"/>
    </xf>
    <xf numFmtId="0" fontId="16" fillId="0" borderId="0" xfId="1" applyFont="1" applyBorder="1" applyAlignment="1">
      <alignment horizontal="center" shrinkToFit="1"/>
    </xf>
    <xf numFmtId="0" fontId="16" fillId="0" borderId="5" xfId="1" applyFont="1" applyBorder="1" applyAlignment="1">
      <alignment shrinkToFit="1"/>
    </xf>
    <xf numFmtId="0" fontId="16" fillId="0" borderId="4" xfId="1" applyFont="1" applyBorder="1"/>
    <xf numFmtId="0" fontId="16" fillId="0" borderId="0" xfId="1" applyFont="1" applyBorder="1"/>
    <xf numFmtId="0" fontId="16" fillId="0" borderId="5" xfId="1" applyFont="1" applyBorder="1"/>
    <xf numFmtId="0" fontId="18" fillId="0" borderId="4" xfId="1" applyNumberFormat="1" applyFont="1" applyBorder="1" applyAlignment="1">
      <alignment horizontal="center" vertical="center"/>
    </xf>
    <xf numFmtId="0" fontId="18" fillId="0" borderId="0" xfId="1" applyNumberFormat="1" applyFont="1" applyBorder="1" applyAlignment="1">
      <alignment horizontal="center" vertical="center"/>
    </xf>
    <xf numFmtId="0" fontId="18" fillId="0" borderId="7" xfId="1" applyNumberFormat="1" applyFont="1" applyBorder="1" applyAlignment="1">
      <alignment horizontal="center" vertical="center"/>
    </xf>
    <xf numFmtId="0" fontId="18" fillId="0" borderId="5" xfId="1" applyNumberFormat="1" applyFont="1" applyBorder="1" applyAlignment="1">
      <alignment horizontal="center" vertical="center"/>
    </xf>
    <xf numFmtId="0" fontId="4" fillId="0" borderId="0" xfId="1" applyNumberFormat="1" applyFont="1" applyBorder="1" applyAlignment="1">
      <alignment horizontal="center" vertical="center"/>
    </xf>
    <xf numFmtId="0" fontId="17" fillId="0" borderId="4" xfId="1" applyFont="1" applyBorder="1"/>
    <xf numFmtId="0" fontId="17" fillId="0" borderId="0" xfId="1" applyFont="1" applyBorder="1"/>
    <xf numFmtId="0" fontId="17" fillId="0" borderId="5" xfId="1" applyFont="1" applyBorder="1"/>
    <xf numFmtId="0" fontId="17" fillId="0" borderId="8" xfId="1" applyFont="1" applyBorder="1"/>
    <xf numFmtId="0" fontId="17" fillId="0" borderId="9" xfId="1" applyFont="1" applyBorder="1"/>
    <xf numFmtId="0" fontId="17" fillId="0" borderId="10" xfId="1" applyFont="1" applyBorder="1"/>
    <xf numFmtId="0" fontId="8" fillId="0" borderId="2" xfId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8" fillId="0" borderId="0" xfId="1" applyFont="1" applyAlignment="1">
      <alignment horizontal="center" vertical="center" shrinkToFit="1"/>
    </xf>
    <xf numFmtId="0" fontId="9" fillId="0" borderId="0" xfId="1" applyFont="1" applyBorder="1" applyAlignment="1">
      <alignment horizontal="center" vertical="center" shrinkToFit="1"/>
    </xf>
    <xf numFmtId="0" fontId="19" fillId="0" borderId="0" xfId="1" applyFont="1" applyBorder="1" applyAlignment="1">
      <alignment horizontal="distributed" vertical="center" shrinkToFit="1"/>
    </xf>
    <xf numFmtId="0" fontId="8" fillId="0" borderId="0" xfId="1" applyFont="1" applyBorder="1" applyAlignment="1">
      <alignment horizontal="center" vertical="center" shrinkToFit="1"/>
    </xf>
    <xf numFmtId="0" fontId="20" fillId="0" borderId="0" xfId="1" applyFont="1" applyBorder="1" applyAlignment="1">
      <alignment horizontal="left" vertical="center" indent="3" shrinkToFit="1"/>
    </xf>
    <xf numFmtId="0" fontId="4" fillId="0" borderId="0" xfId="1" applyFont="1" applyBorder="1" applyAlignment="1">
      <alignment horizontal="distributed" vertical="center" shrinkToFit="1"/>
    </xf>
    <xf numFmtId="0" fontId="21" fillId="0" borderId="0" xfId="1" applyFont="1" applyAlignment="1">
      <alignment horizontal="right" vertical="center"/>
    </xf>
    <xf numFmtId="0" fontId="22" fillId="0" borderId="11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13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14" xfId="1" applyFont="1" applyBorder="1" applyAlignment="1">
      <alignment horizontal="justify" vertical="justify" wrapText="1"/>
    </xf>
    <xf numFmtId="0" fontId="8" fillId="0" borderId="15" xfId="1" applyFont="1" applyBorder="1" applyAlignment="1">
      <alignment horizontal="justify" vertical="justify" wrapText="1"/>
    </xf>
    <xf numFmtId="0" fontId="8" fillId="0" borderId="7" xfId="1" applyFont="1" applyBorder="1" applyAlignment="1">
      <alignment horizontal="center" vertical="center"/>
    </xf>
    <xf numFmtId="0" fontId="8" fillId="0" borderId="16" xfId="1" applyFont="1" applyBorder="1" applyAlignment="1">
      <alignment horizontal="center" vertical="center"/>
    </xf>
    <xf numFmtId="0" fontId="8" fillId="0" borderId="17" xfId="1" applyFont="1" applyBorder="1" applyAlignment="1">
      <alignment horizontal="center" vertical="center"/>
    </xf>
    <xf numFmtId="177" fontId="8" fillId="0" borderId="7" xfId="1" applyNumberFormat="1" applyFont="1" applyBorder="1" applyAlignment="1">
      <alignment horizontal="right" vertical="center"/>
    </xf>
    <xf numFmtId="0" fontId="8" fillId="0" borderId="0" xfId="1" applyFont="1" applyBorder="1" applyAlignment="1">
      <alignment horizontal="center" vertical="center"/>
    </xf>
    <xf numFmtId="0" fontId="8" fillId="0" borderId="18" xfId="1" applyFont="1" applyBorder="1" applyAlignment="1">
      <alignment horizontal="center" vertical="center"/>
    </xf>
    <xf numFmtId="177" fontId="8" fillId="0" borderId="18" xfId="1" applyNumberFormat="1" applyFont="1" applyBorder="1" applyAlignment="1">
      <alignment horizontal="right" vertical="center"/>
    </xf>
    <xf numFmtId="177" fontId="8" fillId="0" borderId="0" xfId="1" applyNumberFormat="1" applyFont="1" applyBorder="1" applyAlignment="1">
      <alignment horizontal="right" vertical="center"/>
    </xf>
    <xf numFmtId="178" fontId="8" fillId="0" borderId="7" xfId="1" applyNumberFormat="1" applyFont="1" applyBorder="1" applyAlignment="1">
      <alignment horizontal="right" vertical="center"/>
    </xf>
    <xf numFmtId="0" fontId="8" fillId="0" borderId="8" xfId="1" applyFont="1" applyBorder="1"/>
    <xf numFmtId="0" fontId="8" fillId="0" borderId="9" xfId="1" applyFont="1" applyBorder="1"/>
    <xf numFmtId="0" fontId="8" fillId="0" borderId="10" xfId="1" applyFont="1" applyBorder="1"/>
    <xf numFmtId="0" fontId="1" fillId="0" borderId="2" xfId="1" applyFont="1" applyBorder="1" applyAlignment="1">
      <alignment horizontal="left" shrinkToFit="1"/>
    </xf>
    <xf numFmtId="0" fontId="1" fillId="0" borderId="2" xfId="1" applyFont="1" applyBorder="1" applyAlignment="1">
      <alignment horizontal="center" shrinkToFit="1"/>
    </xf>
    <xf numFmtId="0" fontId="1" fillId="0" borderId="0" xfId="1" applyFont="1"/>
    <xf numFmtId="0" fontId="6" fillId="0" borderId="2" xfId="1" applyFont="1" applyBorder="1" applyAlignment="1">
      <alignment horizontal="center" vertical="center"/>
    </xf>
    <xf numFmtId="0" fontId="2" fillId="0" borderId="0" xfId="1" applyFont="1"/>
    <xf numFmtId="0" fontId="23" fillId="0" borderId="5" xfId="1" applyFont="1" applyBorder="1" applyAlignment="1">
      <alignment horizontal="center" vertical="top" textRotation="180" shrinkToFit="1"/>
    </xf>
    <xf numFmtId="0" fontId="22" fillId="0" borderId="1" xfId="1" applyFont="1" applyBorder="1" applyAlignment="1">
      <alignment horizontal="center" vertical="center"/>
    </xf>
    <xf numFmtId="0" fontId="22" fillId="0" borderId="2" xfId="1" applyFont="1" applyBorder="1" applyAlignment="1">
      <alignment horizontal="center" vertical="center"/>
    </xf>
    <xf numFmtId="0" fontId="22" fillId="0" borderId="3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center" textRotation="180"/>
    </xf>
    <xf numFmtId="0" fontId="17" fillId="0" borderId="0" xfId="1" applyFont="1" applyBorder="1" applyAlignment="1">
      <alignment horizontal="center" vertical="top" textRotation="180"/>
    </xf>
    <xf numFmtId="0" fontId="22" fillId="0" borderId="19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20" xfId="1" applyFont="1" applyBorder="1" applyAlignment="1">
      <alignment horizontal="center" vertical="center"/>
    </xf>
    <xf numFmtId="0" fontId="14" fillId="0" borderId="21" xfId="1" applyFont="1" applyBorder="1" applyAlignment="1">
      <alignment horizontal="center" vertical="center"/>
    </xf>
    <xf numFmtId="0" fontId="14" fillId="0" borderId="22" xfId="1" applyFont="1" applyBorder="1" applyAlignment="1">
      <alignment horizontal="center" vertical="center"/>
    </xf>
    <xf numFmtId="0" fontId="14" fillId="0" borderId="22" xfId="1" applyFont="1" applyBorder="1" applyAlignment="1">
      <alignment horizontal="center" vertical="center" textRotation="255"/>
    </xf>
    <xf numFmtId="0" fontId="14" fillId="0" borderId="23" xfId="1" applyFont="1" applyBorder="1" applyAlignment="1">
      <alignment horizontal="center" vertical="center"/>
    </xf>
    <xf numFmtId="0" fontId="14" fillId="0" borderId="18" xfId="1" applyFont="1" applyBorder="1" applyAlignment="1">
      <alignment horizontal="center" vertical="center"/>
    </xf>
    <xf numFmtId="0" fontId="14" fillId="0" borderId="24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/>
    </xf>
    <xf numFmtId="0" fontId="14" fillId="0" borderId="25" xfId="1" applyFont="1" applyBorder="1" applyAlignment="1">
      <alignment horizontal="center"/>
    </xf>
    <xf numFmtId="0" fontId="14" fillId="0" borderId="17" xfId="1" applyFont="1" applyBorder="1" applyAlignment="1">
      <alignment horizontal="center"/>
    </xf>
    <xf numFmtId="0" fontId="14" fillId="0" borderId="26" xfId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14" fillId="0" borderId="27" xfId="1" applyFont="1" applyBorder="1" applyAlignment="1">
      <alignment horizontal="center" vertical="center"/>
    </xf>
    <xf numFmtId="0" fontId="14" fillId="0" borderId="28" xfId="1" applyFont="1" applyBorder="1" applyAlignment="1">
      <alignment horizontal="center" vertical="center"/>
    </xf>
    <xf numFmtId="0" fontId="14" fillId="0" borderId="28" xfId="1" applyFont="1" applyBorder="1" applyAlignment="1">
      <alignment horizontal="center" vertical="center" textRotation="255"/>
    </xf>
    <xf numFmtId="0" fontId="14" fillId="0" borderId="29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30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 shrinkToFit="1"/>
    </xf>
    <xf numFmtId="0" fontId="14" fillId="0" borderId="17" xfId="1" applyFont="1" applyBorder="1" applyAlignment="1">
      <alignment horizontal="center" vertical="center" shrinkToFit="1"/>
    </xf>
    <xf numFmtId="0" fontId="14" fillId="0" borderId="16" xfId="1" applyFont="1" applyBorder="1" applyAlignment="1">
      <alignment horizontal="center" vertical="center"/>
    </xf>
    <xf numFmtId="0" fontId="14" fillId="0" borderId="25" xfId="1" applyFont="1" applyBorder="1" applyAlignment="1">
      <alignment horizontal="center" vertical="center"/>
    </xf>
    <xf numFmtId="0" fontId="14" fillId="0" borderId="17" xfId="1" applyFont="1" applyBorder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4" fillId="0" borderId="31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wrapText="1"/>
    </xf>
    <xf numFmtId="0" fontId="14" fillId="0" borderId="24" xfId="1" applyFont="1" applyBorder="1" applyAlignment="1">
      <alignment horizontal="center" vertical="center" wrapText="1"/>
    </xf>
    <xf numFmtId="0" fontId="28" fillId="0" borderId="22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wrapText="1"/>
    </xf>
    <xf numFmtId="0" fontId="14" fillId="0" borderId="32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/>
    </xf>
    <xf numFmtId="0" fontId="14" fillId="0" borderId="28" xfId="1" applyFont="1" applyBorder="1" applyAlignment="1">
      <alignment horizontal="center" vertical="center"/>
    </xf>
    <xf numFmtId="0" fontId="14" fillId="0" borderId="28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 shrinkToFit="1"/>
    </xf>
    <xf numFmtId="0" fontId="14" fillId="0" borderId="33" xfId="1" applyFont="1" applyBorder="1" applyAlignment="1">
      <alignment horizontal="center" vertical="center" wrapText="1"/>
    </xf>
    <xf numFmtId="0" fontId="14" fillId="0" borderId="34" xfId="1" applyFont="1" applyBorder="1" applyAlignment="1">
      <alignment horizontal="center" vertical="center" wrapText="1"/>
    </xf>
    <xf numFmtId="0" fontId="14" fillId="0" borderId="34" xfId="1" applyFont="1" applyBorder="1" applyAlignment="1">
      <alignment horizontal="center" vertical="center"/>
    </xf>
    <xf numFmtId="0" fontId="28" fillId="0" borderId="28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wrapText="1"/>
    </xf>
    <xf numFmtId="0" fontId="14" fillId="0" borderId="33" xfId="1" applyFont="1" applyBorder="1" applyAlignment="1">
      <alignment horizontal="center" vertical="center"/>
    </xf>
    <xf numFmtId="0" fontId="14" fillId="0" borderId="34" xfId="1" applyFont="1" applyBorder="1" applyAlignment="1">
      <alignment horizontal="center" vertical="center"/>
    </xf>
    <xf numFmtId="0" fontId="27" fillId="0" borderId="28" xfId="1" applyFont="1" applyBorder="1" applyAlignment="1">
      <alignment horizontal="center" vertical="center" shrinkToFit="1"/>
    </xf>
    <xf numFmtId="0" fontId="14" fillId="0" borderId="35" xfId="1" applyFont="1" applyBorder="1" applyAlignment="1">
      <alignment horizontal="center" vertical="center"/>
    </xf>
    <xf numFmtId="0" fontId="14" fillId="0" borderId="36" xfId="1" applyFont="1" applyBorder="1" applyAlignment="1">
      <alignment horizontal="center" vertical="center"/>
    </xf>
    <xf numFmtId="0" fontId="14" fillId="0" borderId="36" xfId="1" applyFont="1" applyBorder="1" applyAlignment="1">
      <alignment horizontal="center" vertical="center" textRotation="255"/>
    </xf>
    <xf numFmtId="0" fontId="14" fillId="0" borderId="36" xfId="1" applyFont="1" applyBorder="1" applyAlignment="1">
      <alignment horizontal="center" vertical="center"/>
    </xf>
    <xf numFmtId="0" fontId="14" fillId="0" borderId="36" xfId="1" applyFont="1" applyBorder="1" applyAlignment="1">
      <alignment horizontal="center" vertical="center" wrapText="1"/>
    </xf>
    <xf numFmtId="0" fontId="14" fillId="0" borderId="36" xfId="1" applyFont="1" applyBorder="1" applyAlignment="1">
      <alignment horizontal="center" vertical="center" shrinkToFit="1"/>
    </xf>
    <xf numFmtId="0" fontId="30" fillId="0" borderId="7" xfId="1" applyFont="1" applyBorder="1" applyAlignment="1">
      <alignment horizontal="center" vertical="center"/>
    </xf>
    <xf numFmtId="0" fontId="14" fillId="0" borderId="30" xfId="1" applyFont="1" applyBorder="1" applyAlignment="1">
      <alignment horizontal="center" vertical="center"/>
    </xf>
    <xf numFmtId="0" fontId="27" fillId="0" borderId="36" xfId="1" applyFont="1" applyBorder="1" applyAlignment="1">
      <alignment horizontal="center" vertical="center" wrapText="1"/>
    </xf>
    <xf numFmtId="0" fontId="14" fillId="0" borderId="37" xfId="1" applyFont="1" applyBorder="1" applyAlignment="1">
      <alignment horizontal="center" vertical="center"/>
    </xf>
    <xf numFmtId="0" fontId="1" fillId="0" borderId="38" xfId="1" applyFont="1" applyBorder="1" applyAlignment="1">
      <alignment horizontal="center" vertical="center" shrinkToFit="1"/>
    </xf>
    <xf numFmtId="0" fontId="8" fillId="0" borderId="7" xfId="1" applyFont="1" applyBorder="1" applyAlignment="1">
      <alignment horizontal="distributed" vertical="center" shrinkToFit="1"/>
    </xf>
    <xf numFmtId="0" fontId="1" fillId="0" borderId="7" xfId="1" applyFont="1" applyBorder="1" applyAlignment="1">
      <alignment horizontal="center" vertical="center" shrinkToFit="1"/>
    </xf>
    <xf numFmtId="49" fontId="1" fillId="0" borderId="7" xfId="1" applyNumberFormat="1" applyFont="1" applyBorder="1" applyAlignment="1">
      <alignment horizontal="right" vertical="center" shrinkToFit="1"/>
    </xf>
    <xf numFmtId="179" fontId="1" fillId="0" borderId="7" xfId="1" applyNumberFormat="1" applyFont="1" applyBorder="1" applyAlignment="1">
      <alignment vertical="center" shrinkToFit="1"/>
    </xf>
    <xf numFmtId="0" fontId="1" fillId="0" borderId="7" xfId="1" applyFont="1" applyBorder="1" applyAlignment="1">
      <alignment vertical="center" shrinkToFit="1"/>
    </xf>
    <xf numFmtId="180" fontId="1" fillId="0" borderId="7" xfId="1" applyNumberFormat="1" applyFont="1" applyBorder="1" applyAlignment="1">
      <alignment vertical="center" shrinkToFit="1"/>
    </xf>
    <xf numFmtId="181" fontId="1" fillId="0" borderId="7" xfId="1" applyNumberFormat="1" applyFont="1" applyBorder="1" applyAlignment="1">
      <alignment vertical="center" shrinkToFit="1"/>
    </xf>
    <xf numFmtId="182" fontId="1" fillId="0" borderId="7" xfId="1" applyNumberFormat="1" applyFont="1" applyBorder="1" applyAlignment="1">
      <alignment vertical="center" shrinkToFit="1"/>
    </xf>
    <xf numFmtId="183" fontId="1" fillId="0" borderId="7" xfId="1" applyNumberFormat="1" applyFont="1" applyBorder="1" applyAlignment="1">
      <alignment vertical="center" shrinkToFit="1"/>
    </xf>
    <xf numFmtId="180" fontId="1" fillId="0" borderId="39" xfId="1" applyNumberFormat="1" applyFont="1" applyBorder="1" applyAlignment="1">
      <alignment vertical="center" shrinkToFit="1"/>
    </xf>
    <xf numFmtId="0" fontId="2" fillId="0" borderId="0" xfId="1" applyFont="1" applyBorder="1"/>
    <xf numFmtId="0" fontId="9" fillId="0" borderId="0" xfId="1" applyFont="1" applyBorder="1" applyAlignment="1">
      <alignment horizontal="center" vertical="center" textRotation="180"/>
    </xf>
    <xf numFmtId="0" fontId="23" fillId="0" borderId="5" xfId="1" applyFont="1" applyBorder="1" applyAlignment="1">
      <alignment horizontal="center" vertical="center" textRotation="180" shrinkToFit="1"/>
    </xf>
    <xf numFmtId="0" fontId="23" fillId="0" borderId="5" xfId="1" applyFont="1" applyBorder="1" applyAlignment="1">
      <alignment horizontal="center" vertical="top" textRotation="180"/>
    </xf>
    <xf numFmtId="0" fontId="1" fillId="0" borderId="21" xfId="1" applyFont="1" applyBorder="1" applyAlignment="1">
      <alignment horizontal="center" vertical="center" shrinkToFit="1"/>
    </xf>
    <xf numFmtId="0" fontId="8" fillId="0" borderId="22" xfId="1" applyFont="1" applyBorder="1" applyAlignment="1">
      <alignment horizontal="distributed" vertical="center" shrinkToFit="1"/>
    </xf>
    <xf numFmtId="0" fontId="1" fillId="0" borderId="22" xfId="1" applyFont="1" applyBorder="1" applyAlignment="1">
      <alignment horizontal="center" vertical="center" shrinkToFit="1"/>
    </xf>
    <xf numFmtId="49" fontId="1" fillId="0" borderId="22" xfId="1" applyNumberFormat="1" applyFont="1" applyBorder="1" applyAlignment="1">
      <alignment horizontal="right" vertical="center" shrinkToFit="1"/>
    </xf>
    <xf numFmtId="179" fontId="1" fillId="0" borderId="22" xfId="1" applyNumberFormat="1" applyFont="1" applyBorder="1" applyAlignment="1">
      <alignment vertical="center" shrinkToFit="1"/>
    </xf>
    <xf numFmtId="0" fontId="1" fillId="0" borderId="22" xfId="1" applyFont="1" applyBorder="1" applyAlignment="1">
      <alignment vertical="center" shrinkToFit="1"/>
    </xf>
    <xf numFmtId="180" fontId="1" fillId="0" borderId="22" xfId="1" applyNumberFormat="1" applyFont="1" applyBorder="1" applyAlignment="1">
      <alignment vertical="center" shrinkToFit="1"/>
    </xf>
    <xf numFmtId="181" fontId="1" fillId="0" borderId="22" xfId="1" applyNumberFormat="1" applyFont="1" applyBorder="1" applyAlignment="1">
      <alignment vertical="center" shrinkToFit="1"/>
    </xf>
    <xf numFmtId="182" fontId="1" fillId="0" borderId="22" xfId="1" applyNumberFormat="1" applyFont="1" applyBorder="1" applyAlignment="1">
      <alignment vertical="center" shrinkToFit="1"/>
    </xf>
    <xf numFmtId="183" fontId="1" fillId="0" borderId="22" xfId="1" applyNumberFormat="1" applyFont="1" applyBorder="1" applyAlignment="1">
      <alignment vertical="center" shrinkToFit="1"/>
    </xf>
    <xf numFmtId="180" fontId="1" fillId="0" borderId="31" xfId="1" applyNumberFormat="1" applyFont="1" applyBorder="1" applyAlignment="1">
      <alignment vertical="center" shrinkToFit="1"/>
    </xf>
    <xf numFmtId="0" fontId="23" fillId="0" borderId="0" xfId="1" applyFont="1"/>
    <xf numFmtId="0" fontId="14" fillId="0" borderId="40" xfId="1" applyFont="1" applyBorder="1" applyAlignment="1">
      <alignment horizontal="center" vertical="center" shrinkToFit="1"/>
    </xf>
    <xf numFmtId="0" fontId="14" fillId="0" borderId="41" xfId="1" applyFont="1" applyBorder="1" applyAlignment="1">
      <alignment horizontal="center" vertical="center" shrinkToFit="1"/>
    </xf>
    <xf numFmtId="0" fontId="14" fillId="0" borderId="42" xfId="1" applyFont="1" applyBorder="1" applyAlignment="1">
      <alignment horizontal="center" vertical="center" shrinkToFit="1"/>
    </xf>
    <xf numFmtId="0" fontId="14" fillId="0" borderId="43" xfId="1" applyFont="1" applyBorder="1" applyAlignment="1">
      <alignment horizontal="center" vertical="center" shrinkToFit="1"/>
    </xf>
    <xf numFmtId="0" fontId="14" fillId="0" borderId="2" xfId="1" applyFont="1" applyBorder="1" applyAlignment="1">
      <alignment horizontal="center" vertical="center" shrinkToFit="1"/>
    </xf>
    <xf numFmtId="0" fontId="28" fillId="0" borderId="41" xfId="1" applyFont="1" applyBorder="1" applyAlignment="1">
      <alignment horizontal="center" vertical="center" shrinkToFit="1"/>
    </xf>
    <xf numFmtId="0" fontId="2" fillId="0" borderId="42" xfId="1" applyFont="1" applyBorder="1" applyAlignment="1">
      <alignment vertical="top"/>
    </xf>
    <xf numFmtId="0" fontId="2" fillId="0" borderId="2" xfId="1" applyFont="1" applyBorder="1" applyAlignment="1">
      <alignment vertical="top"/>
    </xf>
    <xf numFmtId="0" fontId="2" fillId="0" borderId="3" xfId="1" applyFont="1" applyBorder="1" applyAlignment="1">
      <alignment vertical="top"/>
    </xf>
    <xf numFmtId="0" fontId="5" fillId="0" borderId="0" xfId="1" applyFont="1" applyAlignment="1">
      <alignment horizontal="left" textRotation="180"/>
    </xf>
    <xf numFmtId="0" fontId="14" fillId="0" borderId="38" xfId="1" applyFont="1" applyBorder="1" applyAlignment="1">
      <alignment horizontal="center" vertical="center" shrinkToFit="1"/>
    </xf>
    <xf numFmtId="0" fontId="14" fillId="0" borderId="7" xfId="1" applyFont="1" applyBorder="1" applyAlignment="1">
      <alignment horizontal="center" vertical="center" shrinkToFit="1"/>
    </xf>
    <xf numFmtId="0" fontId="14" fillId="0" borderId="33" xfId="1" applyFont="1" applyBorder="1" applyAlignment="1">
      <alignment horizontal="center" vertical="center" shrinkToFit="1"/>
    </xf>
    <xf numFmtId="0" fontId="14" fillId="0" borderId="34" xfId="1" applyFont="1" applyBorder="1" applyAlignment="1">
      <alignment horizontal="center" vertical="center" shrinkToFit="1"/>
    </xf>
    <xf numFmtId="0" fontId="14" fillId="0" borderId="0" xfId="1" applyFont="1" applyBorder="1" applyAlignment="1">
      <alignment horizontal="center" vertical="center" shrinkToFit="1"/>
    </xf>
    <xf numFmtId="0" fontId="28" fillId="0" borderId="7" xfId="1" applyFont="1" applyBorder="1" applyAlignment="1">
      <alignment horizontal="center" vertical="center" shrinkToFit="1"/>
    </xf>
    <xf numFmtId="0" fontId="2" fillId="0" borderId="33" xfId="1" applyFont="1" applyBorder="1" applyAlignment="1">
      <alignment vertical="top"/>
    </xf>
    <xf numFmtId="0" fontId="2" fillId="0" borderId="0" xfId="1" applyFont="1" applyBorder="1" applyAlignment="1">
      <alignment vertical="top"/>
    </xf>
    <xf numFmtId="0" fontId="2" fillId="0" borderId="5" xfId="1" applyFont="1" applyBorder="1" applyAlignment="1">
      <alignment vertical="top"/>
    </xf>
    <xf numFmtId="0" fontId="21" fillId="0" borderId="5" xfId="1" applyFont="1" applyBorder="1" applyAlignment="1">
      <alignment horizontal="center" vertical="center" textRotation="180"/>
    </xf>
    <xf numFmtId="0" fontId="14" fillId="0" borderId="29" xfId="1" applyFont="1" applyBorder="1" applyAlignment="1">
      <alignment horizontal="center" vertical="center" shrinkToFit="1"/>
    </xf>
    <xf numFmtId="0" fontId="14" fillId="0" borderId="30" xfId="1" applyFont="1" applyBorder="1" applyAlignment="1">
      <alignment horizontal="center" vertical="center" shrinkToFit="1"/>
    </xf>
    <xf numFmtId="0" fontId="14" fillId="0" borderId="6" xfId="1" applyFont="1" applyBorder="1" applyAlignment="1">
      <alignment horizontal="center" vertical="center" shrinkToFit="1"/>
    </xf>
    <xf numFmtId="0" fontId="14" fillId="0" borderId="7" xfId="1" applyFont="1" applyBorder="1" applyAlignment="1">
      <alignment horizontal="center" vertical="center" shrinkToFit="1"/>
    </xf>
    <xf numFmtId="0" fontId="8" fillId="0" borderId="25" xfId="1" applyFont="1" applyBorder="1" applyAlignment="1">
      <alignment horizontal="center" vertical="center"/>
    </xf>
    <xf numFmtId="0" fontId="8" fillId="0" borderId="7" xfId="1" applyFont="1" applyBorder="1" applyAlignment="1">
      <alignment vertical="center"/>
    </xf>
    <xf numFmtId="0" fontId="14" fillId="0" borderId="44" xfId="1" applyFont="1" applyBorder="1" applyAlignment="1">
      <alignment horizontal="center" vertical="center" shrinkToFit="1"/>
    </xf>
    <xf numFmtId="0" fontId="14" fillId="0" borderId="45" xfId="1" applyFont="1" applyBorder="1" applyAlignment="1">
      <alignment horizontal="center" vertical="center" shrinkToFit="1"/>
    </xf>
    <xf numFmtId="0" fontId="8" fillId="0" borderId="46" xfId="1" applyFont="1" applyBorder="1" applyAlignment="1">
      <alignment horizontal="center" vertical="center"/>
    </xf>
    <xf numFmtId="0" fontId="8" fillId="0" borderId="47" xfId="1" applyFont="1" applyBorder="1" applyAlignment="1">
      <alignment horizontal="center" vertical="center"/>
    </xf>
    <xf numFmtId="0" fontId="8" fillId="0" borderId="48" xfId="1" applyFont="1" applyBorder="1" applyAlignment="1">
      <alignment horizontal="center" vertical="center"/>
    </xf>
    <xf numFmtId="0" fontId="8" fillId="0" borderId="45" xfId="1" applyFont="1" applyBorder="1" applyAlignment="1">
      <alignment vertical="center"/>
    </xf>
    <xf numFmtId="0" fontId="28" fillId="0" borderId="45" xfId="1" applyFont="1" applyBorder="1" applyAlignment="1">
      <alignment horizontal="center" vertical="center" shrinkToFit="1"/>
    </xf>
    <xf numFmtId="0" fontId="2" fillId="0" borderId="49" xfId="1" applyFont="1" applyBorder="1" applyAlignment="1">
      <alignment vertical="top"/>
    </xf>
    <xf numFmtId="0" fontId="2" fillId="0" borderId="9" xfId="1" applyFont="1" applyBorder="1" applyAlignment="1">
      <alignment vertical="top"/>
    </xf>
    <xf numFmtId="0" fontId="2" fillId="0" borderId="10" xfId="1" applyFont="1" applyBorder="1" applyAlignment="1">
      <alignment vertical="top"/>
    </xf>
    <xf numFmtId="0" fontId="8" fillId="0" borderId="7" xfId="1" applyFont="1" applyBorder="1" applyAlignment="1">
      <alignment horizontal="center" vertical="center" shrinkToFit="1"/>
    </xf>
    <xf numFmtId="183" fontId="1" fillId="0" borderId="16" xfId="1" applyNumberFormat="1" applyFont="1" applyBorder="1" applyAlignment="1">
      <alignment vertical="center" shrinkToFit="1"/>
    </xf>
    <xf numFmtId="0" fontId="0" fillId="0" borderId="25" xfId="0" applyBorder="1" applyAlignment="1">
      <alignment vertical="center" shrinkToFit="1"/>
    </xf>
    <xf numFmtId="0" fontId="0" fillId="0" borderId="17" xfId="0" applyBorder="1" applyAlignment="1">
      <alignment vertical="center" shrinkToFit="1"/>
    </xf>
    <xf numFmtId="0" fontId="8" fillId="0" borderId="22" xfId="1" applyFont="1" applyBorder="1" applyAlignment="1">
      <alignment horizontal="center" vertical="center" shrinkToFit="1"/>
    </xf>
    <xf numFmtId="0" fontId="1" fillId="0" borderId="5" xfId="1" applyFont="1" applyBorder="1" applyAlignment="1">
      <alignment horizontal="center" vertical="top" textRotation="180" shrinkToFit="1"/>
    </xf>
    <xf numFmtId="0" fontId="20" fillId="0" borderId="0" xfId="1" applyFont="1" applyBorder="1" applyAlignment="1">
      <alignment horizontal="center" vertical="center" textRotation="180"/>
    </xf>
    <xf numFmtId="0" fontId="14" fillId="0" borderId="4" xfId="1" applyFont="1" applyBorder="1" applyAlignment="1">
      <alignment vertical="center"/>
    </xf>
    <xf numFmtId="0" fontId="14" fillId="0" borderId="0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20" xfId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28" fillId="0" borderId="0" xfId="1" applyFont="1"/>
    <xf numFmtId="0" fontId="28" fillId="0" borderId="0" xfId="1" applyFont="1" applyBorder="1" applyAlignment="1">
      <alignment horizontal="center"/>
    </xf>
    <xf numFmtId="0" fontId="28" fillId="0" borderId="22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vertical="center" shrinkToFit="1"/>
    </xf>
    <xf numFmtId="0" fontId="14" fillId="0" borderId="22" xfId="1" applyFont="1" applyBorder="1" applyAlignment="1">
      <alignment horizontal="center" shrinkToFit="1"/>
    </xf>
    <xf numFmtId="0" fontId="14" fillId="0" borderId="31" xfId="1" applyFont="1" applyBorder="1" applyAlignment="1">
      <alignment horizontal="center" shrinkToFit="1"/>
    </xf>
    <xf numFmtId="0" fontId="28" fillId="0" borderId="28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 shrinkToFit="1"/>
    </xf>
    <xf numFmtId="0" fontId="28" fillId="0" borderId="32" xfId="1" applyFont="1" applyBorder="1" applyAlignment="1">
      <alignment horizontal="center" vertical="center" wrapText="1"/>
    </xf>
    <xf numFmtId="0" fontId="14" fillId="0" borderId="36" xfId="1" applyFont="1" applyBorder="1" applyAlignment="1">
      <alignment horizontal="center" vertical="center" wrapText="1"/>
    </xf>
    <xf numFmtId="0" fontId="28" fillId="0" borderId="36" xfId="1" applyFont="1" applyBorder="1" applyAlignment="1">
      <alignment horizontal="center" vertical="center" wrapText="1"/>
    </xf>
    <xf numFmtId="0" fontId="14" fillId="0" borderId="36" xfId="1" applyFont="1" applyBorder="1" applyAlignment="1">
      <alignment horizontal="center" vertical="center" shrinkToFit="1"/>
    </xf>
    <xf numFmtId="0" fontId="28" fillId="0" borderId="36" xfId="1" applyFont="1" applyBorder="1" applyAlignment="1">
      <alignment horizontal="center" vertical="center" wrapText="1"/>
    </xf>
    <xf numFmtId="0" fontId="28" fillId="0" borderId="37" xfId="1" applyFont="1" applyBorder="1" applyAlignment="1">
      <alignment horizontal="center" vertical="center" wrapText="1"/>
    </xf>
    <xf numFmtId="0" fontId="8" fillId="0" borderId="38" xfId="1" applyFont="1" applyBorder="1" applyAlignment="1">
      <alignment horizontal="center" vertical="center" shrinkToFit="1"/>
    </xf>
    <xf numFmtId="184" fontId="8" fillId="0" borderId="7" xfId="1" applyNumberFormat="1" applyFont="1" applyBorder="1" applyAlignment="1">
      <alignment vertical="center"/>
    </xf>
    <xf numFmtId="185" fontId="8" fillId="0" borderId="7" xfId="1" applyNumberFormat="1" applyFont="1" applyBorder="1" applyAlignment="1">
      <alignment vertical="center"/>
    </xf>
    <xf numFmtId="186" fontId="8" fillId="0" borderId="7" xfId="1" applyNumberFormat="1" applyFont="1" applyBorder="1" applyAlignment="1">
      <alignment vertical="center"/>
    </xf>
    <xf numFmtId="180" fontId="8" fillId="0" borderId="7" xfId="1" applyNumberFormat="1" applyFont="1" applyBorder="1" applyAlignment="1">
      <alignment vertical="center"/>
    </xf>
    <xf numFmtId="180" fontId="8" fillId="0" borderId="39" xfId="1" applyNumberFormat="1" applyFont="1" applyBorder="1" applyAlignment="1">
      <alignment vertical="center"/>
    </xf>
    <xf numFmtId="0" fontId="34" fillId="0" borderId="5" xfId="0" applyFont="1" applyBorder="1" applyAlignment="1">
      <alignment horizontal="center" vertical="center" textRotation="180" shrinkToFit="1"/>
    </xf>
    <xf numFmtId="0" fontId="34" fillId="0" borderId="5" xfId="0" applyFont="1" applyBorder="1" applyAlignment="1">
      <alignment horizontal="center" vertical="top" textRotation="180"/>
    </xf>
    <xf numFmtId="0" fontId="6" fillId="0" borderId="0" xfId="1" applyFont="1" applyAlignment="1">
      <alignment horizontal="center" textRotation="180"/>
    </xf>
    <xf numFmtId="0" fontId="21" fillId="0" borderId="0" xfId="1" applyFont="1" applyAlignment="1">
      <alignment horizontal="left" textRotation="180"/>
    </xf>
    <xf numFmtId="0" fontId="6" fillId="0" borderId="5" xfId="1" applyFont="1" applyBorder="1" applyAlignment="1">
      <alignment horizontal="center" vertical="center" textRotation="180"/>
    </xf>
    <xf numFmtId="0" fontId="8" fillId="0" borderId="21" xfId="1" applyFont="1" applyBorder="1" applyAlignment="1">
      <alignment horizontal="center" vertical="center" shrinkToFit="1"/>
    </xf>
    <xf numFmtId="0" fontId="8" fillId="0" borderId="45" xfId="1" applyFont="1" applyBorder="1" applyAlignment="1">
      <alignment horizontal="center" vertical="center" shrinkToFit="1"/>
    </xf>
    <xf numFmtId="184" fontId="8" fillId="0" borderId="45" xfId="1" applyNumberFormat="1" applyFont="1" applyBorder="1" applyAlignment="1">
      <alignment vertical="center"/>
    </xf>
    <xf numFmtId="185" fontId="8" fillId="0" borderId="22" xfId="1" applyNumberFormat="1" applyFont="1" applyBorder="1" applyAlignment="1">
      <alignment vertical="center"/>
    </xf>
    <xf numFmtId="184" fontId="8" fillId="0" borderId="22" xfId="1" applyNumberFormat="1" applyFont="1" applyBorder="1" applyAlignment="1">
      <alignment vertical="center"/>
    </xf>
    <xf numFmtId="186" fontId="8" fillId="0" borderId="22" xfId="1" applyNumberFormat="1" applyFont="1" applyBorder="1" applyAlignment="1">
      <alignment vertical="center"/>
    </xf>
    <xf numFmtId="180" fontId="8" fillId="0" borderId="22" xfId="1" applyNumberFormat="1" applyFont="1" applyBorder="1" applyAlignment="1">
      <alignment vertical="center"/>
    </xf>
    <xf numFmtId="0" fontId="8" fillId="0" borderId="22" xfId="1" applyFont="1" applyBorder="1" applyAlignment="1">
      <alignment vertical="center"/>
    </xf>
    <xf numFmtId="180" fontId="8" fillId="0" borderId="31" xfId="1" applyNumberFormat="1" applyFont="1" applyBorder="1" applyAlignment="1">
      <alignment vertical="center"/>
    </xf>
    <xf numFmtId="0" fontId="8" fillId="0" borderId="1" xfId="1" applyFont="1" applyBorder="1" applyAlignment="1">
      <alignment horizontal="center" vertical="center" wrapText="1" shrinkToFit="1"/>
    </xf>
    <xf numFmtId="0" fontId="8" fillId="0" borderId="43" xfId="1" applyFont="1" applyBorder="1" applyAlignment="1">
      <alignment horizontal="center" vertical="center" shrinkToFit="1"/>
    </xf>
    <xf numFmtId="0" fontId="8" fillId="0" borderId="36" xfId="1" applyFont="1" applyBorder="1" applyAlignment="1">
      <alignment horizontal="center" vertical="center" shrinkToFit="1"/>
    </xf>
    <xf numFmtId="0" fontId="8" fillId="0" borderId="42" xfId="1" applyFont="1" applyBorder="1" applyAlignment="1">
      <alignment horizontal="center" vertical="center" wrapText="1" shrinkToFit="1"/>
    </xf>
    <xf numFmtId="0" fontId="8" fillId="0" borderId="50" xfId="1" applyFont="1" applyBorder="1" applyAlignment="1">
      <alignment horizontal="center" vertical="center" wrapText="1" shrinkToFit="1"/>
    </xf>
    <xf numFmtId="0" fontId="8" fillId="0" borderId="43" xfId="1" applyFont="1" applyBorder="1" applyAlignment="1">
      <alignment horizontal="center" vertical="center" wrapText="1" shrinkToFit="1"/>
    </xf>
    <xf numFmtId="0" fontId="8" fillId="0" borderId="50" xfId="1" applyFont="1" applyBorder="1" applyAlignment="1">
      <alignment horizontal="center" vertical="center" shrinkToFit="1"/>
    </xf>
    <xf numFmtId="0" fontId="8" fillId="0" borderId="42" xfId="1" applyFont="1" applyBorder="1" applyAlignment="1">
      <alignment vertical="top" wrapText="1" shrinkToFit="1"/>
    </xf>
    <xf numFmtId="0" fontId="8" fillId="0" borderId="2" xfId="1" applyFont="1" applyBorder="1" applyAlignment="1">
      <alignment vertical="top" shrinkToFit="1"/>
    </xf>
    <xf numFmtId="0" fontId="8" fillId="0" borderId="3" xfId="1" applyFont="1" applyBorder="1" applyAlignment="1">
      <alignment vertical="top" shrinkToFit="1"/>
    </xf>
    <xf numFmtId="0" fontId="8" fillId="0" borderId="4" xfId="1" applyFont="1" applyBorder="1" applyAlignment="1">
      <alignment horizontal="center" vertical="center" shrinkToFit="1"/>
    </xf>
    <xf numFmtId="0" fontId="8" fillId="0" borderId="34" xfId="1" applyFont="1" applyBorder="1" applyAlignment="1">
      <alignment horizontal="center" vertical="center" shrinkToFit="1"/>
    </xf>
    <xf numFmtId="0" fontId="8" fillId="0" borderId="7" xfId="1" applyFont="1" applyBorder="1" applyAlignment="1">
      <alignment horizontal="center" vertical="center" shrinkToFit="1"/>
    </xf>
    <xf numFmtId="0" fontId="8" fillId="0" borderId="29" xfId="1" applyFont="1" applyBorder="1" applyAlignment="1">
      <alignment horizontal="center" vertical="center" shrinkToFit="1"/>
    </xf>
    <xf numFmtId="0" fontId="8" fillId="0" borderId="30" xfId="1" applyFont="1" applyBorder="1" applyAlignment="1">
      <alignment horizontal="center" vertical="center" shrinkToFit="1"/>
    </xf>
    <xf numFmtId="0" fontId="8" fillId="0" borderId="36" xfId="1" applyFont="1" applyBorder="1" applyAlignment="1">
      <alignment horizontal="center" vertical="center" shrinkToFit="1"/>
    </xf>
    <xf numFmtId="0" fontId="8" fillId="0" borderId="28" xfId="1" applyFont="1" applyBorder="1" applyAlignment="1">
      <alignment horizontal="center" vertical="center" shrinkToFit="1"/>
    </xf>
    <xf numFmtId="0" fontId="8" fillId="0" borderId="33" xfId="1" applyFont="1" applyBorder="1" applyAlignment="1">
      <alignment vertical="top" shrinkToFit="1"/>
    </xf>
    <xf numFmtId="0" fontId="8" fillId="0" borderId="0" xfId="1" applyFont="1" applyBorder="1" applyAlignment="1">
      <alignment vertical="top" shrinkToFit="1"/>
    </xf>
    <xf numFmtId="0" fontId="8" fillId="0" borderId="5" xfId="1" applyFont="1" applyBorder="1" applyAlignment="1">
      <alignment vertical="top" shrinkToFit="1"/>
    </xf>
    <xf numFmtId="0" fontId="8" fillId="0" borderId="7" xfId="1" applyFont="1" applyBorder="1" applyAlignment="1">
      <alignment horizontal="center" vertical="center"/>
    </xf>
    <xf numFmtId="184" fontId="8" fillId="0" borderId="17" xfId="1" applyNumberFormat="1" applyFont="1" applyBorder="1" applyAlignment="1">
      <alignment vertical="center"/>
    </xf>
    <xf numFmtId="187" fontId="8" fillId="0" borderId="16" xfId="1" applyNumberFormat="1" applyFont="1" applyBorder="1" applyAlignment="1">
      <alignment vertical="center"/>
    </xf>
    <xf numFmtId="187" fontId="8" fillId="0" borderId="17" xfId="1" applyNumberFormat="1" applyFont="1" applyBorder="1" applyAlignment="1">
      <alignment vertical="center"/>
    </xf>
    <xf numFmtId="0" fontId="8" fillId="0" borderId="8" xfId="1" applyFont="1" applyBorder="1" applyAlignment="1">
      <alignment horizontal="center" vertical="center" shrinkToFit="1"/>
    </xf>
    <xf numFmtId="0" fontId="8" fillId="0" borderId="51" xfId="1" applyFont="1" applyBorder="1" applyAlignment="1">
      <alignment horizontal="center" vertical="center" shrinkToFit="1"/>
    </xf>
    <xf numFmtId="0" fontId="8" fillId="0" borderId="45" xfId="1" applyFont="1" applyBorder="1" applyAlignment="1">
      <alignment horizontal="center" vertical="center"/>
    </xf>
    <xf numFmtId="0" fontId="8" fillId="0" borderId="45" xfId="1" applyFont="1" applyBorder="1" applyAlignment="1">
      <alignment horizontal="center" vertical="center"/>
    </xf>
    <xf numFmtId="184" fontId="8" fillId="0" borderId="47" xfId="1" applyNumberFormat="1" applyFont="1" applyBorder="1" applyAlignment="1">
      <alignment vertical="center"/>
    </xf>
    <xf numFmtId="187" fontId="8" fillId="0" borderId="49" xfId="1" applyNumberFormat="1" applyFont="1" applyBorder="1" applyAlignment="1">
      <alignment vertical="center"/>
    </xf>
    <xf numFmtId="187" fontId="8" fillId="0" borderId="51" xfId="1" applyNumberFormat="1" applyFont="1" applyBorder="1" applyAlignment="1">
      <alignment vertical="center"/>
    </xf>
    <xf numFmtId="0" fontId="8" fillId="0" borderId="52" xfId="1" applyFont="1" applyBorder="1" applyAlignment="1">
      <alignment horizontal="center" vertical="center" shrinkToFit="1"/>
    </xf>
    <xf numFmtId="0" fontId="8" fillId="0" borderId="49" xfId="1" applyFont="1" applyBorder="1" applyAlignment="1">
      <alignment vertical="top" shrinkToFit="1"/>
    </xf>
    <xf numFmtId="0" fontId="8" fillId="0" borderId="9" xfId="1" applyFont="1" applyBorder="1" applyAlignment="1">
      <alignment vertical="top" shrinkToFit="1"/>
    </xf>
    <xf numFmtId="0" fontId="8" fillId="0" borderId="10" xfId="1" applyFont="1" applyBorder="1" applyAlignment="1">
      <alignment vertical="top" shrinkToFit="1"/>
    </xf>
    <xf numFmtId="0" fontId="36" fillId="0" borderId="0" xfId="1" applyFont="1" applyBorder="1" applyAlignment="1">
      <alignment horizontal="center" vertical="center" shrinkToFit="1"/>
    </xf>
    <xf numFmtId="0" fontId="37" fillId="0" borderId="0" xfId="1" applyFont="1" applyBorder="1" applyAlignment="1">
      <alignment horizontal="distributed" vertical="center" shrinkToFit="1"/>
    </xf>
    <xf numFmtId="0" fontId="20" fillId="0" borderId="0" xfId="1" applyFont="1" applyBorder="1" applyAlignment="1">
      <alignment horizontal="center" vertical="center" shrinkToFit="1"/>
    </xf>
    <xf numFmtId="0" fontId="21" fillId="0" borderId="0" xfId="1" applyFont="1" applyAlignment="1">
      <alignment horizontal="right"/>
    </xf>
    <xf numFmtId="0" fontId="22" fillId="0" borderId="1" xfId="1" applyFont="1" applyBorder="1" applyAlignment="1">
      <alignment horizontal="center" vertical="center" wrapText="1"/>
    </xf>
    <xf numFmtId="0" fontId="22" fillId="0" borderId="2" xfId="1" applyFont="1" applyBorder="1" applyAlignment="1">
      <alignment horizontal="center" vertical="center" wrapText="1"/>
    </xf>
    <xf numFmtId="0" fontId="22" fillId="0" borderId="3" xfId="1" applyFont="1" applyBorder="1" applyAlignment="1">
      <alignment horizontal="center" vertical="center" wrapText="1"/>
    </xf>
    <xf numFmtId="0" fontId="22" fillId="0" borderId="19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20" xfId="1" applyFont="1" applyBorder="1" applyAlignment="1">
      <alignment horizontal="center" vertical="center" wrapText="1"/>
    </xf>
    <xf numFmtId="0" fontId="14" fillId="0" borderId="35" xfId="1" applyFont="1" applyBorder="1" applyAlignment="1">
      <alignment horizontal="center" vertical="center" wrapText="1"/>
    </xf>
    <xf numFmtId="0" fontId="6" fillId="0" borderId="23" xfId="1" applyFont="1" applyBorder="1" applyAlignment="1">
      <alignment horizontal="center" vertical="center" shrinkToFit="1"/>
    </xf>
    <xf numFmtId="0" fontId="6" fillId="0" borderId="18" xfId="1" applyFont="1" applyBorder="1" applyAlignment="1">
      <alignment horizontal="center" vertical="center" shrinkToFit="1"/>
    </xf>
    <xf numFmtId="0" fontId="6" fillId="0" borderId="24" xfId="1" applyFont="1" applyBorder="1" applyAlignment="1">
      <alignment horizontal="center" vertical="center" shrinkToFit="1"/>
    </xf>
    <xf numFmtId="0" fontId="14" fillId="0" borderId="36" xfId="1" applyFont="1" applyBorder="1" applyAlignment="1">
      <alignment horizontal="center" vertical="center" wrapText="1" shrinkToFit="1"/>
    </xf>
    <xf numFmtId="0" fontId="6" fillId="0" borderId="53" xfId="1" applyFont="1" applyBorder="1" applyAlignment="1">
      <alignment horizontal="center" vertical="center" shrinkToFit="1"/>
    </xf>
    <xf numFmtId="0" fontId="14" fillId="0" borderId="38" xfId="1" applyFont="1" applyBorder="1" applyAlignment="1">
      <alignment horizontal="center" vertical="center" wrapText="1"/>
    </xf>
    <xf numFmtId="0" fontId="6" fillId="0" borderId="29" xfId="1" applyFont="1" applyBorder="1" applyAlignment="1">
      <alignment horizontal="center" vertical="center" shrinkToFit="1"/>
    </xf>
    <xf numFmtId="0" fontId="6" fillId="0" borderId="6" xfId="1" applyFont="1" applyBorder="1" applyAlignment="1">
      <alignment horizontal="center" vertical="center" shrinkToFit="1"/>
    </xf>
    <xf numFmtId="0" fontId="6" fillId="0" borderId="30" xfId="1" applyFont="1" applyBorder="1" applyAlignment="1">
      <alignment horizontal="center" vertical="center" shrinkToFit="1"/>
    </xf>
    <xf numFmtId="0" fontId="14" fillId="0" borderId="7" xfId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 shrinkToFit="1"/>
    </xf>
    <xf numFmtId="0" fontId="14" fillId="0" borderId="54" xfId="1" applyFont="1" applyBorder="1" applyAlignment="1">
      <alignment horizontal="center" vertical="center" textRotation="255"/>
    </xf>
    <xf numFmtId="0" fontId="14" fillId="0" borderId="24" xfId="1" applyFont="1" applyBorder="1" applyAlignment="1">
      <alignment horizontal="center" vertical="center" textRotation="255"/>
    </xf>
    <xf numFmtId="0" fontId="8" fillId="0" borderId="55" xfId="1" applyFont="1" applyBorder="1"/>
    <xf numFmtId="0" fontId="14" fillId="0" borderId="7" xfId="1" applyFont="1" applyBorder="1" applyAlignment="1">
      <alignment horizontal="center"/>
    </xf>
    <xf numFmtId="0" fontId="14" fillId="0" borderId="39" xfId="1" applyFont="1" applyBorder="1" applyAlignment="1">
      <alignment horizontal="center"/>
    </xf>
    <xf numFmtId="0" fontId="14" fillId="0" borderId="4" xfId="1" applyFont="1" applyBorder="1" applyAlignment="1">
      <alignment horizontal="center" vertical="center" textRotation="255"/>
    </xf>
    <xf numFmtId="0" fontId="14" fillId="0" borderId="34" xfId="1" applyFont="1" applyBorder="1" applyAlignment="1">
      <alignment horizontal="center" vertical="center" textRotation="255"/>
    </xf>
    <xf numFmtId="0" fontId="14" fillId="0" borderId="7" xfId="1" applyFont="1" applyBorder="1" applyAlignment="1">
      <alignment horizontal="center" shrinkToFit="1"/>
    </xf>
    <xf numFmtId="0" fontId="14" fillId="0" borderId="39" xfId="1" applyFont="1" applyBorder="1" applyAlignment="1">
      <alignment horizontal="center" shrinkToFit="1"/>
    </xf>
    <xf numFmtId="184" fontId="8" fillId="0" borderId="7" xfId="1" applyNumberFormat="1" applyFont="1" applyBorder="1" applyAlignment="1">
      <alignment horizontal="center" vertical="center"/>
    </xf>
    <xf numFmtId="185" fontId="8" fillId="0" borderId="7" xfId="1" applyNumberFormat="1" applyFont="1" applyBorder="1" applyAlignment="1">
      <alignment horizontal="center" vertical="center"/>
    </xf>
    <xf numFmtId="0" fontId="8" fillId="0" borderId="39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/>
    </xf>
    <xf numFmtId="188" fontId="8" fillId="0" borderId="7" xfId="1" applyNumberFormat="1" applyFont="1" applyBorder="1" applyAlignment="1">
      <alignment horizontal="center" vertical="center"/>
    </xf>
    <xf numFmtId="185" fontId="8" fillId="0" borderId="23" xfId="1" applyNumberFormat="1" applyFont="1" applyBorder="1" applyAlignment="1">
      <alignment horizontal="center" vertical="center"/>
    </xf>
    <xf numFmtId="185" fontId="8" fillId="0" borderId="24" xfId="1" applyNumberFormat="1" applyFont="1" applyBorder="1" applyAlignment="1">
      <alignment horizontal="center" vertical="center"/>
    </xf>
    <xf numFmtId="0" fontId="8" fillId="0" borderId="23" xfId="1" applyFont="1" applyBorder="1" applyAlignment="1">
      <alignment horizontal="left" vertical="center" wrapText="1" indent="2"/>
    </xf>
    <xf numFmtId="0" fontId="8" fillId="0" borderId="18" xfId="1" applyFont="1" applyBorder="1" applyAlignment="1">
      <alignment horizontal="left" vertical="center" indent="2"/>
    </xf>
    <xf numFmtId="0" fontId="8" fillId="0" borderId="53" xfId="1" applyFont="1" applyBorder="1" applyAlignment="1">
      <alignment horizontal="left" vertical="center" indent="2"/>
    </xf>
    <xf numFmtId="185" fontId="8" fillId="0" borderId="33" xfId="1" applyNumberFormat="1" applyFont="1" applyBorder="1" applyAlignment="1">
      <alignment horizontal="center" vertical="center"/>
    </xf>
    <xf numFmtId="185" fontId="8" fillId="0" borderId="34" xfId="1" applyNumberFormat="1" applyFont="1" applyBorder="1" applyAlignment="1">
      <alignment horizontal="center" vertical="center"/>
    </xf>
    <xf numFmtId="0" fontId="8" fillId="0" borderId="29" xfId="1" applyFont="1" applyBorder="1" applyAlignment="1">
      <alignment horizontal="left" vertical="center" indent="2"/>
    </xf>
    <xf numFmtId="0" fontId="8" fillId="0" borderId="6" xfId="1" applyFont="1" applyBorder="1" applyAlignment="1">
      <alignment horizontal="left" vertical="center" indent="2"/>
    </xf>
    <xf numFmtId="0" fontId="8" fillId="0" borderId="20" xfId="1" applyFont="1" applyBorder="1" applyAlignment="1">
      <alignment horizontal="left" vertical="center" indent="2"/>
    </xf>
    <xf numFmtId="0" fontId="8" fillId="0" borderId="7" xfId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39" xfId="1" applyFont="1" applyBorder="1" applyAlignment="1">
      <alignment horizontal="center"/>
    </xf>
    <xf numFmtId="0" fontId="14" fillId="0" borderId="19" xfId="1" applyFont="1" applyBorder="1" applyAlignment="1">
      <alignment horizontal="center" vertical="center" textRotation="255"/>
    </xf>
    <xf numFmtId="0" fontId="14" fillId="0" borderId="30" xfId="1" applyFont="1" applyBorder="1" applyAlignment="1">
      <alignment horizontal="center" vertical="center" textRotation="255"/>
    </xf>
    <xf numFmtId="185" fontId="8" fillId="0" borderId="29" xfId="1" applyNumberFormat="1" applyFont="1" applyBorder="1" applyAlignment="1">
      <alignment horizontal="center" vertical="center"/>
    </xf>
    <xf numFmtId="185" fontId="8" fillId="0" borderId="30" xfId="1" applyNumberFormat="1" applyFont="1" applyBorder="1" applyAlignment="1">
      <alignment horizontal="center" vertical="center"/>
    </xf>
    <xf numFmtId="0" fontId="8" fillId="0" borderId="7" xfId="1" applyFont="1" applyBorder="1"/>
    <xf numFmtId="0" fontId="8" fillId="0" borderId="39" xfId="1" applyFont="1" applyBorder="1"/>
    <xf numFmtId="0" fontId="14" fillId="0" borderId="56" xfId="1" applyFont="1" applyBorder="1" applyAlignment="1">
      <alignment horizontal="center" vertical="center"/>
    </xf>
    <xf numFmtId="0" fontId="14" fillId="0" borderId="26" xfId="1" applyFont="1" applyBorder="1" applyAlignment="1">
      <alignment horizontal="center" vertical="center"/>
    </xf>
    <xf numFmtId="0" fontId="14" fillId="0" borderId="38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wrapText="1"/>
    </xf>
    <xf numFmtId="0" fontId="14" fillId="0" borderId="23" xfId="1" applyFont="1" applyBorder="1" applyAlignment="1">
      <alignment horizontal="center" vertical="center" wrapText="1"/>
    </xf>
    <xf numFmtId="0" fontId="14" fillId="0" borderId="24" xfId="1" applyFont="1" applyBorder="1" applyAlignment="1">
      <alignment horizontal="center" vertical="center" wrapText="1"/>
    </xf>
    <xf numFmtId="0" fontId="14" fillId="0" borderId="18" xfId="1" applyFont="1" applyBorder="1" applyAlignment="1">
      <alignment horizontal="center" vertical="center" wrapText="1"/>
    </xf>
    <xf numFmtId="0" fontId="14" fillId="0" borderId="39" xfId="1" applyFont="1" applyBorder="1" applyAlignment="1">
      <alignment horizontal="center" vertical="center"/>
    </xf>
    <xf numFmtId="0" fontId="14" fillId="0" borderId="29" xfId="1" applyFont="1" applyBorder="1" applyAlignment="1">
      <alignment horizontal="center" vertical="center" wrapText="1"/>
    </xf>
    <xf numFmtId="0" fontId="14" fillId="0" borderId="30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184" fontId="8" fillId="0" borderId="25" xfId="1" applyNumberFormat="1" applyFont="1" applyBorder="1" applyAlignment="1">
      <alignment horizontal="center" vertical="center"/>
    </xf>
    <xf numFmtId="184" fontId="8" fillId="0" borderId="17" xfId="1" applyNumberFormat="1" applyFont="1" applyBorder="1" applyAlignment="1">
      <alignment horizontal="center" vertical="center"/>
    </xf>
    <xf numFmtId="189" fontId="8" fillId="0" borderId="16" xfId="1" applyNumberFormat="1" applyFont="1" applyBorder="1" applyAlignment="1">
      <alignment horizontal="center" vertical="center"/>
    </xf>
    <xf numFmtId="189" fontId="8" fillId="0" borderId="26" xfId="1" applyNumberFormat="1" applyFont="1" applyBorder="1" applyAlignment="1">
      <alignment horizontal="center" vertical="center"/>
    </xf>
    <xf numFmtId="0" fontId="23" fillId="0" borderId="2" xfId="1" applyFont="1" applyBorder="1" applyAlignment="1">
      <alignment horizontal="left" vertical="center" shrinkToFit="1"/>
    </xf>
    <xf numFmtId="0" fontId="23" fillId="0" borderId="2" xfId="1" applyFont="1" applyBorder="1" applyAlignment="1">
      <alignment horizontal="center" vertical="center" shrinkToFit="1"/>
    </xf>
    <xf numFmtId="0" fontId="23" fillId="0" borderId="2" xfId="1" applyFont="1" applyBorder="1" applyAlignment="1">
      <alignment vertical="center"/>
    </xf>
    <xf numFmtId="0" fontId="21" fillId="0" borderId="2" xfId="1" applyFont="1" applyBorder="1" applyAlignment="1">
      <alignment vertical="center"/>
    </xf>
    <xf numFmtId="0" fontId="8" fillId="0" borderId="17" xfId="1" applyFont="1" applyBorder="1" applyAlignment="1">
      <alignment horizontal="center" vertical="center"/>
    </xf>
    <xf numFmtId="0" fontId="8" fillId="0" borderId="16" xfId="1" applyFont="1" applyBorder="1" applyAlignment="1">
      <alignment horizontal="center" vertical="center" shrinkToFit="1"/>
    </xf>
    <xf numFmtId="0" fontId="8" fillId="0" borderId="25" xfId="1" applyFont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8" fillId="0" borderId="23" xfId="1" applyFont="1" applyBorder="1" applyAlignment="1">
      <alignment horizontal="center" vertical="center"/>
    </xf>
    <xf numFmtId="0" fontId="8" fillId="0" borderId="24" xfId="1" applyFont="1" applyBorder="1" applyAlignment="1">
      <alignment horizontal="center" vertical="center"/>
    </xf>
    <xf numFmtId="0" fontId="8" fillId="0" borderId="33" xfId="1" applyFont="1" applyBorder="1" applyAlignment="1">
      <alignment horizontal="center" vertical="center"/>
    </xf>
    <xf numFmtId="0" fontId="8" fillId="0" borderId="34" xfId="1" applyFont="1" applyBorder="1" applyAlignment="1">
      <alignment horizontal="center" vertical="center"/>
    </xf>
    <xf numFmtId="0" fontId="8" fillId="0" borderId="29" xfId="1" applyFont="1" applyBorder="1" applyAlignment="1">
      <alignment horizontal="center" vertical="center"/>
    </xf>
    <xf numFmtId="0" fontId="8" fillId="0" borderId="30" xfId="1" applyFont="1" applyBorder="1" applyAlignment="1">
      <alignment horizontal="center" vertical="center"/>
    </xf>
    <xf numFmtId="0" fontId="14" fillId="0" borderId="23" xfId="1" applyFont="1" applyBorder="1" applyAlignment="1">
      <alignment horizontal="center" vertical="center" wrapText="1" shrinkToFit="1"/>
    </xf>
    <xf numFmtId="0" fontId="14" fillId="0" borderId="24" xfId="1" applyFont="1" applyBorder="1" applyAlignment="1">
      <alignment horizontal="center" vertical="center" wrapText="1" shrinkToFit="1"/>
    </xf>
    <xf numFmtId="0" fontId="14" fillId="0" borderId="29" xfId="1" applyFont="1" applyBorder="1" applyAlignment="1">
      <alignment horizontal="center" vertical="center" wrapText="1" shrinkToFit="1"/>
    </xf>
    <xf numFmtId="0" fontId="14" fillId="0" borderId="30" xfId="1" applyFont="1" applyBorder="1" applyAlignment="1">
      <alignment horizontal="center" vertical="center" wrapText="1" shrinkToFit="1"/>
    </xf>
    <xf numFmtId="0" fontId="8" fillId="0" borderId="16" xfId="1" applyFont="1" applyBorder="1" applyAlignment="1">
      <alignment horizontal="center" vertical="center" wrapText="1"/>
    </xf>
    <xf numFmtId="0" fontId="8" fillId="0" borderId="17" xfId="1" applyFont="1" applyBorder="1" applyAlignment="1">
      <alignment horizontal="center" vertical="center" wrapText="1"/>
    </xf>
    <xf numFmtId="0" fontId="8" fillId="0" borderId="44" xfId="1" applyFont="1" applyBorder="1" applyAlignment="1">
      <alignment horizontal="center" vertical="center" shrinkToFit="1"/>
    </xf>
    <xf numFmtId="0" fontId="8" fillId="0" borderId="46" xfId="1" applyFont="1" applyBorder="1" applyAlignment="1">
      <alignment horizontal="center" vertical="center" wrapText="1"/>
    </xf>
    <xf numFmtId="0" fontId="8" fillId="0" borderId="47" xfId="1" applyFont="1" applyBorder="1" applyAlignment="1">
      <alignment horizontal="center" vertical="center" wrapText="1"/>
    </xf>
    <xf numFmtId="184" fontId="8" fillId="0" borderId="48" xfId="1" applyNumberFormat="1" applyFont="1" applyBorder="1" applyAlignment="1">
      <alignment horizontal="center" vertical="center"/>
    </xf>
    <xf numFmtId="184" fontId="8" fillId="0" borderId="47" xfId="1" applyNumberFormat="1" applyFont="1" applyBorder="1" applyAlignment="1">
      <alignment horizontal="center" vertical="center"/>
    </xf>
    <xf numFmtId="189" fontId="8" fillId="0" borderId="46" xfId="1" applyNumberFormat="1" applyFont="1" applyBorder="1" applyAlignment="1">
      <alignment horizontal="center" vertical="center"/>
    </xf>
    <xf numFmtId="189" fontId="8" fillId="0" borderId="57" xfId="1" applyNumberFormat="1" applyFont="1" applyBorder="1" applyAlignment="1">
      <alignment horizontal="center" vertical="center"/>
    </xf>
    <xf numFmtId="0" fontId="23" fillId="0" borderId="2" xfId="1" applyFont="1" applyBorder="1" applyAlignment="1"/>
    <xf numFmtId="0" fontId="9" fillId="0" borderId="0" xfId="1" applyFont="1" applyBorder="1" applyAlignment="1">
      <alignment horizontal="left" vertical="center" indent="2" shrinkToFit="1"/>
    </xf>
    <xf numFmtId="0" fontId="8" fillId="0" borderId="0" xfId="1" applyFont="1" applyBorder="1" applyAlignment="1">
      <alignment horizontal="distributed" vertical="center" shrinkToFit="1"/>
    </xf>
    <xf numFmtId="0" fontId="22" fillId="0" borderId="4" xfId="1" applyFont="1" applyBorder="1" applyAlignment="1">
      <alignment horizontal="center" vertical="center" wrapText="1"/>
    </xf>
    <xf numFmtId="0" fontId="22" fillId="0" borderId="0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38" fillId="0" borderId="54" xfId="1" applyFont="1" applyBorder="1" applyAlignment="1">
      <alignment horizontal="center" vertical="center" wrapText="1"/>
    </xf>
    <xf numFmtId="0" fontId="38" fillId="0" borderId="18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 vertical="center" wrapText="1"/>
    </xf>
    <xf numFmtId="0" fontId="28" fillId="0" borderId="23" xfId="1" applyFont="1" applyBorder="1" applyAlignment="1">
      <alignment horizontal="center" vertical="center" wrapText="1"/>
    </xf>
    <xf numFmtId="0" fontId="28" fillId="0" borderId="18" xfId="1" applyFont="1" applyBorder="1" applyAlignment="1">
      <alignment vertical="center" shrinkToFit="1"/>
    </xf>
    <xf numFmtId="0" fontId="28" fillId="0" borderId="53" xfId="1" applyFont="1" applyBorder="1" applyAlignment="1">
      <alignment vertical="center" shrinkToFit="1"/>
    </xf>
    <xf numFmtId="0" fontId="38" fillId="0" borderId="19" xfId="1" applyFont="1" applyBorder="1" applyAlignment="1">
      <alignment horizontal="center" vertical="center" wrapText="1"/>
    </xf>
    <xf numFmtId="0" fontId="38" fillId="0" borderId="6" xfId="1" applyFont="1" applyBorder="1" applyAlignment="1">
      <alignment horizontal="center" vertical="center" wrapText="1"/>
    </xf>
    <xf numFmtId="0" fontId="38" fillId="0" borderId="30" xfId="1" applyFont="1" applyBorder="1" applyAlignment="1">
      <alignment horizontal="center" vertical="center" wrapText="1"/>
    </xf>
    <xf numFmtId="0" fontId="28" fillId="0" borderId="29" xfId="1" applyFont="1" applyBorder="1" applyAlignment="1">
      <alignment horizontal="center" vertical="center" wrapText="1"/>
    </xf>
    <xf numFmtId="0" fontId="28" fillId="0" borderId="6" xfId="1" applyFont="1" applyBorder="1" applyAlignment="1">
      <alignment vertical="center" shrinkToFit="1"/>
    </xf>
    <xf numFmtId="0" fontId="28" fillId="0" borderId="20" xfId="1" applyFont="1" applyBorder="1" applyAlignment="1">
      <alignment vertical="center" shrinkToFit="1"/>
    </xf>
    <xf numFmtId="0" fontId="14" fillId="0" borderId="22" xfId="1" applyFont="1" applyBorder="1" applyAlignment="1">
      <alignment horizontal="center" vertical="center" wrapText="1" shrinkToFit="1"/>
    </xf>
    <xf numFmtId="0" fontId="14" fillId="0" borderId="16" xfId="1" applyFont="1" applyBorder="1" applyAlignment="1">
      <alignment horizontal="center" vertical="center" wrapText="1"/>
    </xf>
    <xf numFmtId="0" fontId="14" fillId="0" borderId="25" xfId="1" applyFont="1" applyBorder="1" applyAlignment="1">
      <alignment horizontal="center" vertical="center" wrapText="1"/>
    </xf>
    <xf numFmtId="0" fontId="14" fillId="0" borderId="17" xfId="1" applyFont="1" applyBorder="1" applyAlignment="1">
      <alignment horizontal="center" vertical="center" wrapText="1"/>
    </xf>
    <xf numFmtId="0" fontId="14" fillId="0" borderId="17" xfId="1" applyFont="1" applyFill="1" applyBorder="1" applyAlignment="1">
      <alignment horizontal="center" vertical="center"/>
    </xf>
    <xf numFmtId="0" fontId="14" fillId="0" borderId="39" xfId="1" applyFont="1" applyBorder="1" applyAlignment="1">
      <alignment horizontal="center" vertical="center"/>
    </xf>
    <xf numFmtId="0" fontId="8" fillId="0" borderId="21" xfId="1" applyFont="1" applyBorder="1" applyAlignment="1">
      <alignment horizontal="center" vertical="center" shrinkToFit="1"/>
    </xf>
    <xf numFmtId="0" fontId="8" fillId="0" borderId="22" xfId="1" applyFont="1" applyBorder="1" applyAlignment="1">
      <alignment horizontal="center" vertical="center" shrinkToFit="1"/>
    </xf>
    <xf numFmtId="0" fontId="7" fillId="0" borderId="22" xfId="1" applyFont="1" applyBorder="1" applyAlignment="1">
      <alignment horizontal="center" vertical="center" wrapText="1"/>
    </xf>
    <xf numFmtId="2" fontId="8" fillId="0" borderId="7" xfId="1" applyNumberFormat="1" applyFont="1" applyFill="1" applyBorder="1" applyAlignment="1">
      <alignment horizontal="center" vertical="center" shrinkToFit="1"/>
    </xf>
    <xf numFmtId="0" fontId="8" fillId="0" borderId="7" xfId="1" applyFont="1" applyFill="1" applyBorder="1" applyAlignment="1">
      <alignment horizontal="center" vertical="center" shrinkToFit="1"/>
    </xf>
    <xf numFmtId="0" fontId="8" fillId="0" borderId="7" xfId="1" applyNumberFormat="1" applyFont="1" applyFill="1" applyBorder="1" applyAlignment="1">
      <alignment horizontal="center" vertical="center" shrinkToFit="1"/>
    </xf>
    <xf numFmtId="0" fontId="8" fillId="0" borderId="39" xfId="1" applyNumberFormat="1" applyFont="1" applyFill="1" applyBorder="1" applyAlignment="1">
      <alignment horizontal="center" vertical="center" shrinkToFit="1"/>
    </xf>
    <xf numFmtId="0" fontId="8" fillId="0" borderId="35" xfId="1" applyFont="1" applyBorder="1" applyAlignment="1">
      <alignment horizontal="center" vertical="center" shrinkToFit="1"/>
    </xf>
    <xf numFmtId="0" fontId="7" fillId="0" borderId="36" xfId="1" applyFont="1" applyBorder="1" applyAlignment="1">
      <alignment horizontal="center" vertical="center" wrapText="1"/>
    </xf>
    <xf numFmtId="2" fontId="8" fillId="0" borderId="7" xfId="1" applyNumberFormat="1" applyFont="1" applyBorder="1" applyAlignment="1">
      <alignment horizontal="center" vertical="center" shrinkToFit="1"/>
    </xf>
    <xf numFmtId="0" fontId="8" fillId="0" borderId="7" xfId="1" applyNumberFormat="1" applyFont="1" applyBorder="1" applyAlignment="1">
      <alignment horizontal="center" vertical="center" shrinkToFit="1"/>
    </xf>
    <xf numFmtId="0" fontId="8" fillId="0" borderId="39" xfId="1" applyNumberFormat="1" applyFont="1" applyBorder="1" applyAlignment="1">
      <alignment horizontal="center" vertical="center" shrinkToFit="1"/>
    </xf>
    <xf numFmtId="0" fontId="8" fillId="0" borderId="45" xfId="1" applyNumberFormat="1" applyFont="1" applyBorder="1" applyAlignment="1">
      <alignment horizontal="center" vertical="center" shrinkToFit="1"/>
    </xf>
    <xf numFmtId="0" fontId="8" fillId="0" borderId="58" xfId="1" applyNumberFormat="1" applyFont="1" applyBorder="1" applyAlignment="1">
      <alignment horizontal="center" vertical="center" shrinkToFit="1"/>
    </xf>
    <xf numFmtId="0" fontId="1" fillId="0" borderId="2" xfId="1" applyFont="1" applyBorder="1" applyAlignment="1">
      <alignment horizontal="left" vertical="center" shrinkToFit="1"/>
    </xf>
    <xf numFmtId="0" fontId="1" fillId="0" borderId="2" xfId="1" applyFont="1" applyBorder="1" applyAlignment="1"/>
    <xf numFmtId="0" fontId="1" fillId="0" borderId="0" xfId="1" applyFont="1" applyBorder="1" applyAlignment="1"/>
    <xf numFmtId="0" fontId="6" fillId="0" borderId="0" xfId="1" applyFont="1" applyAlignment="1">
      <alignment horizontal="center"/>
    </xf>
    <xf numFmtId="0" fontId="6" fillId="0" borderId="0" xfId="1" applyFont="1" applyAlignment="1">
      <alignment horizontal="right" vertical="center" shrinkToFit="1"/>
    </xf>
    <xf numFmtId="0" fontId="1" fillId="0" borderId="0" xfId="1" applyFont="1" applyAlignment="1">
      <alignment horizontal="center" vertical="center" shrinkToFit="1"/>
    </xf>
    <xf numFmtId="49" fontId="38" fillId="0" borderId="1" xfId="1" applyNumberFormat="1" applyFont="1" applyBorder="1" applyAlignment="1">
      <alignment horizontal="center" vertical="center"/>
    </xf>
    <xf numFmtId="49" fontId="38" fillId="0" borderId="2" xfId="1" applyNumberFormat="1" applyFont="1" applyBorder="1" applyAlignment="1">
      <alignment horizontal="center" vertical="center"/>
    </xf>
    <xf numFmtId="49" fontId="38" fillId="0" borderId="3" xfId="1" applyNumberFormat="1" applyFont="1" applyBorder="1" applyAlignment="1">
      <alignment horizontal="center" vertical="center"/>
    </xf>
    <xf numFmtId="49" fontId="38" fillId="0" borderId="19" xfId="1" applyNumberFormat="1" applyFont="1" applyBorder="1" applyAlignment="1">
      <alignment horizontal="center" vertical="center"/>
    </xf>
    <xf numFmtId="49" fontId="38" fillId="0" borderId="6" xfId="1" applyNumberFormat="1" applyFont="1" applyBorder="1" applyAlignment="1">
      <alignment horizontal="center" vertical="center"/>
    </xf>
    <xf numFmtId="49" fontId="38" fillId="0" borderId="20" xfId="1" applyNumberFormat="1" applyFont="1" applyBorder="1" applyAlignment="1">
      <alignment horizontal="center" vertical="center"/>
    </xf>
    <xf numFmtId="0" fontId="38" fillId="0" borderId="21" xfId="1" applyFont="1" applyBorder="1" applyAlignment="1">
      <alignment horizontal="center" vertical="center" textRotation="255" shrinkToFit="1"/>
    </xf>
    <xf numFmtId="0" fontId="38" fillId="0" borderId="7" xfId="1" applyFont="1" applyBorder="1" applyAlignment="1">
      <alignment horizontal="center" vertical="center"/>
    </xf>
    <xf numFmtId="0" fontId="38" fillId="0" borderId="7" xfId="1" applyFont="1" applyBorder="1" applyAlignment="1">
      <alignment horizontal="center" vertical="center" wrapText="1"/>
    </xf>
    <xf numFmtId="0" fontId="38" fillId="0" borderId="7" xfId="1" applyFont="1" applyBorder="1" applyAlignment="1">
      <alignment horizontal="center" vertical="center" wrapText="1"/>
    </xf>
    <xf numFmtId="0" fontId="38" fillId="0" borderId="7" xfId="1" applyFont="1" applyBorder="1" applyAlignment="1">
      <alignment horizontal="center" vertical="center" textRotation="255" shrinkToFit="1"/>
    </xf>
    <xf numFmtId="0" fontId="38" fillId="0" borderId="7" xfId="1" applyFont="1" applyBorder="1" applyAlignment="1">
      <alignment horizontal="center" vertical="center"/>
    </xf>
    <xf numFmtId="0" fontId="38" fillId="0" borderId="39" xfId="1" applyFont="1" applyBorder="1" applyAlignment="1">
      <alignment horizontal="center" vertical="center" wrapText="1"/>
    </xf>
    <xf numFmtId="0" fontId="38" fillId="0" borderId="27" xfId="1" applyFont="1" applyBorder="1" applyAlignment="1">
      <alignment horizontal="center" vertical="center" textRotation="255" shrinkToFit="1"/>
    </xf>
    <xf numFmtId="0" fontId="1" fillId="0" borderId="7" xfId="1" applyFont="1" applyBorder="1" applyAlignment="1">
      <alignment horizontal="center" vertical="center"/>
    </xf>
    <xf numFmtId="0" fontId="1" fillId="0" borderId="7" xfId="1" applyFont="1" applyBorder="1" applyAlignment="1">
      <alignment horizontal="center" vertical="center"/>
    </xf>
    <xf numFmtId="0" fontId="1" fillId="0" borderId="39" xfId="1" applyFont="1" applyBorder="1" applyAlignment="1">
      <alignment horizontal="center" vertical="center"/>
    </xf>
    <xf numFmtId="0" fontId="38" fillId="0" borderId="35" xfId="1" applyFont="1" applyBorder="1" applyAlignment="1">
      <alignment horizontal="center" vertical="center" textRotation="255" shrinkToFit="1"/>
    </xf>
    <xf numFmtId="0" fontId="38" fillId="0" borderId="38" xfId="1" applyFont="1" applyBorder="1" applyAlignment="1">
      <alignment horizontal="center" vertical="center"/>
    </xf>
    <xf numFmtId="0" fontId="38" fillId="0" borderId="39" xfId="1" applyFont="1" applyBorder="1" applyAlignment="1">
      <alignment horizontal="center" vertical="center"/>
    </xf>
    <xf numFmtId="0" fontId="1" fillId="0" borderId="21" xfId="1" applyFont="1" applyBorder="1" applyAlignment="1">
      <alignment horizontal="center" vertical="center"/>
    </xf>
    <xf numFmtId="0" fontId="1" fillId="0" borderId="22" xfId="1" applyFont="1" applyBorder="1" applyAlignment="1">
      <alignment horizontal="center" vertical="center"/>
    </xf>
    <xf numFmtId="0" fontId="1" fillId="0" borderId="22" xfId="1" applyFont="1" applyBorder="1" applyAlignment="1">
      <alignment horizontal="center" vertical="center"/>
    </xf>
    <xf numFmtId="0" fontId="1" fillId="0" borderId="22" xfId="1" applyFont="1" applyBorder="1" applyAlignment="1">
      <alignment vertical="center" shrinkToFit="1"/>
    </xf>
    <xf numFmtId="190" fontId="1" fillId="0" borderId="22" xfId="1" applyNumberFormat="1" applyFont="1" applyBorder="1" applyAlignment="1">
      <alignment vertical="center"/>
    </xf>
    <xf numFmtId="0" fontId="1" fillId="0" borderId="22" xfId="1" applyFont="1" applyBorder="1" applyAlignment="1">
      <alignment vertical="center"/>
    </xf>
    <xf numFmtId="0" fontId="6" fillId="0" borderId="22" xfId="1" applyFont="1" applyBorder="1" applyAlignment="1">
      <alignment vertical="center"/>
    </xf>
    <xf numFmtId="0" fontId="1" fillId="0" borderId="31" xfId="1" applyFont="1" applyBorder="1" applyAlignment="1">
      <alignment vertical="center"/>
    </xf>
    <xf numFmtId="0" fontId="1" fillId="0" borderId="27" xfId="1" applyFont="1" applyBorder="1" applyAlignment="1">
      <alignment horizontal="center" vertical="center"/>
    </xf>
    <xf numFmtId="0" fontId="1" fillId="0" borderId="28" xfId="1" applyFont="1" applyBorder="1" applyAlignment="1">
      <alignment horizontal="center" vertical="center" shrinkToFit="1"/>
    </xf>
    <xf numFmtId="0" fontId="1" fillId="0" borderId="28" xfId="1" applyFont="1" applyBorder="1" applyAlignment="1">
      <alignment horizontal="center" vertical="center"/>
    </xf>
    <xf numFmtId="0" fontId="1" fillId="0" borderId="28" xfId="1" applyFont="1" applyBorder="1" applyAlignment="1">
      <alignment horizontal="center" vertical="center"/>
    </xf>
    <xf numFmtId="0" fontId="1" fillId="0" borderId="28" xfId="1" applyFont="1" applyBorder="1" applyAlignment="1">
      <alignment vertical="center" shrinkToFit="1"/>
    </xf>
    <xf numFmtId="190" fontId="1" fillId="0" borderId="28" xfId="1" applyNumberFormat="1" applyFont="1" applyBorder="1" applyAlignment="1">
      <alignment vertical="center"/>
    </xf>
    <xf numFmtId="0" fontId="1" fillId="0" borderId="28" xfId="1" applyFont="1" applyBorder="1" applyAlignment="1">
      <alignment vertical="center"/>
    </xf>
    <xf numFmtId="0" fontId="6" fillId="0" borderId="28" xfId="1" applyFont="1" applyBorder="1" applyAlignment="1">
      <alignment vertical="center"/>
    </xf>
    <xf numFmtId="0" fontId="1" fillId="0" borderId="32" xfId="1" applyFont="1" applyBorder="1" applyAlignment="1">
      <alignment vertical="center"/>
    </xf>
    <xf numFmtId="0" fontId="1" fillId="0" borderId="35" xfId="1" applyFont="1" applyBorder="1" applyAlignment="1">
      <alignment horizontal="center" vertical="center"/>
    </xf>
    <xf numFmtId="0" fontId="1" fillId="0" borderId="36" xfId="1" applyFont="1" applyBorder="1" applyAlignment="1">
      <alignment horizontal="center" vertical="center" shrinkToFit="1"/>
    </xf>
    <xf numFmtId="0" fontId="1" fillId="0" borderId="36" xfId="1" applyFont="1" applyBorder="1" applyAlignment="1">
      <alignment horizontal="center" vertical="center"/>
    </xf>
    <xf numFmtId="0" fontId="1" fillId="0" borderId="7" xfId="1" applyFont="1" applyBorder="1" applyAlignment="1">
      <alignment vertical="center" shrinkToFit="1"/>
    </xf>
    <xf numFmtId="190" fontId="1" fillId="0" borderId="7" xfId="1" applyNumberFormat="1" applyFont="1" applyBorder="1" applyAlignment="1">
      <alignment vertical="center"/>
    </xf>
    <xf numFmtId="0" fontId="1" fillId="0" borderId="7" xfId="1" applyFont="1" applyBorder="1" applyAlignment="1">
      <alignment horizontal="right" vertical="center"/>
    </xf>
    <xf numFmtId="0" fontId="6" fillId="0" borderId="7" xfId="1" applyFont="1" applyBorder="1" applyAlignment="1">
      <alignment vertical="center"/>
    </xf>
    <xf numFmtId="0" fontId="1" fillId="0" borderId="37" xfId="1" applyFont="1" applyBorder="1" applyAlignment="1">
      <alignment vertical="center"/>
    </xf>
    <xf numFmtId="0" fontId="1" fillId="0" borderId="59" xfId="1" applyFont="1" applyBorder="1" applyAlignment="1">
      <alignment horizontal="center" vertical="center"/>
    </xf>
    <xf numFmtId="0" fontId="1" fillId="0" borderId="52" xfId="1" applyFont="1" applyBorder="1" applyAlignment="1">
      <alignment horizontal="center" vertical="center" shrinkToFit="1"/>
    </xf>
    <xf numFmtId="0" fontId="1" fillId="0" borderId="52" xfId="1" applyFont="1" applyBorder="1" applyAlignment="1">
      <alignment horizontal="center" vertical="center"/>
    </xf>
    <xf numFmtId="0" fontId="1" fillId="0" borderId="45" xfId="1" applyFont="1" applyBorder="1" applyAlignment="1">
      <alignment horizontal="center" vertical="center"/>
    </xf>
    <xf numFmtId="0" fontId="1" fillId="0" borderId="45" xfId="1" applyFont="1" applyBorder="1" applyAlignment="1">
      <alignment vertical="center" shrinkToFit="1"/>
    </xf>
    <xf numFmtId="190" fontId="1" fillId="0" borderId="45" xfId="1" applyNumberFormat="1" applyFont="1" applyBorder="1" applyAlignment="1">
      <alignment vertical="center"/>
    </xf>
    <xf numFmtId="0" fontId="1" fillId="0" borderId="45" xfId="1" applyFont="1" applyBorder="1" applyAlignment="1">
      <alignment horizontal="right" vertical="center"/>
    </xf>
    <xf numFmtId="0" fontId="6" fillId="0" borderId="45" xfId="1" applyFont="1" applyBorder="1" applyAlignment="1">
      <alignment vertical="center"/>
    </xf>
    <xf numFmtId="0" fontId="1" fillId="0" borderId="60" xfId="1" applyFont="1" applyBorder="1" applyAlignment="1">
      <alignment vertical="center"/>
    </xf>
    <xf numFmtId="0" fontId="40" fillId="0" borderId="2" xfId="0" applyFont="1" applyBorder="1" applyAlignment="1">
      <alignment horizontal="center" vertical="center" shrinkToFit="1"/>
    </xf>
    <xf numFmtId="0" fontId="40" fillId="0" borderId="2" xfId="0" applyFont="1" applyBorder="1" applyAlignment="1">
      <alignment vertical="center"/>
    </xf>
    <xf numFmtId="0" fontId="23" fillId="0" borderId="0" xfId="1" applyFont="1" applyAlignment="1">
      <alignment vertical="center"/>
    </xf>
    <xf numFmtId="0" fontId="0" fillId="0" borderId="0" xfId="0" applyAlignment="1"/>
    <xf numFmtId="190" fontId="1" fillId="0" borderId="22" xfId="1" applyNumberFormat="1" applyFont="1" applyBorder="1" applyAlignment="1">
      <alignment horizontal="center" vertical="center"/>
    </xf>
    <xf numFmtId="190" fontId="1" fillId="0" borderId="28" xfId="1" applyNumberFormat="1" applyFont="1" applyBorder="1" applyAlignment="1">
      <alignment horizontal="center" vertical="center"/>
    </xf>
    <xf numFmtId="0" fontId="1" fillId="0" borderId="33" xfId="1" applyFont="1" applyBorder="1" applyAlignment="1">
      <alignment vertical="top" wrapText="1"/>
    </xf>
    <xf numFmtId="0" fontId="1" fillId="0" borderId="0" xfId="1" applyFont="1" applyBorder="1" applyAlignment="1">
      <alignment vertical="top" wrapText="1"/>
    </xf>
    <xf numFmtId="0" fontId="1" fillId="0" borderId="34" xfId="1" applyFont="1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34" xfId="0" applyBorder="1" applyAlignment="1">
      <alignment vertical="top" wrapText="1"/>
    </xf>
    <xf numFmtId="0" fontId="21" fillId="0" borderId="0" xfId="1" applyFont="1" applyAlignment="1">
      <alignment horizontal="right" vertical="center" shrinkToFit="1"/>
    </xf>
    <xf numFmtId="0" fontId="8" fillId="0" borderId="38" xfId="1" applyFont="1" applyBorder="1" applyAlignment="1">
      <alignment horizontal="center" vertical="center"/>
    </xf>
    <xf numFmtId="0" fontId="8" fillId="0" borderId="21" xfId="1" applyFont="1" applyBorder="1" applyAlignment="1">
      <alignment horizontal="center" vertical="center" wrapText="1"/>
    </xf>
    <xf numFmtId="191" fontId="8" fillId="0" borderId="7" xfId="1" applyNumberFormat="1" applyFont="1" applyBorder="1" applyAlignment="1">
      <alignment vertical="center"/>
    </xf>
    <xf numFmtId="0" fontId="8" fillId="0" borderId="27" xfId="1" applyFont="1" applyBorder="1" applyAlignment="1">
      <alignment horizontal="center" vertical="center"/>
    </xf>
    <xf numFmtId="0" fontId="8" fillId="0" borderId="35" xfId="1" applyFont="1" applyBorder="1" applyAlignment="1">
      <alignment horizontal="center" vertical="center"/>
    </xf>
    <xf numFmtId="3" fontId="8" fillId="0" borderId="7" xfId="1" applyNumberFormat="1" applyFont="1" applyBorder="1" applyAlignment="1">
      <alignment vertical="center"/>
    </xf>
    <xf numFmtId="0" fontId="8" fillId="0" borderId="56" xfId="1" applyFont="1" applyBorder="1"/>
    <xf numFmtId="0" fontId="8" fillId="0" borderId="25" xfId="1" applyFont="1" applyBorder="1"/>
    <xf numFmtId="0" fontId="8" fillId="0" borderId="17" xfId="1" applyFont="1" applyBorder="1"/>
    <xf numFmtId="192" fontId="8" fillId="0" borderId="7" xfId="1" applyNumberFormat="1" applyFont="1" applyBorder="1" applyAlignment="1">
      <alignment horizontal="center" vertical="center"/>
    </xf>
    <xf numFmtId="0" fontId="8" fillId="0" borderId="38" xfId="1" applyFont="1" applyBorder="1" applyAlignment="1">
      <alignment horizontal="center" vertical="center"/>
    </xf>
    <xf numFmtId="189" fontId="8" fillId="0" borderId="7" xfId="1" applyNumberFormat="1" applyFont="1" applyBorder="1" applyAlignment="1">
      <alignment vertical="center"/>
    </xf>
    <xf numFmtId="0" fontId="8" fillId="0" borderId="38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193" fontId="8" fillId="0" borderId="7" xfId="1" applyNumberFormat="1" applyFont="1" applyBorder="1" applyAlignment="1">
      <alignment vertical="center"/>
    </xf>
    <xf numFmtId="0" fontId="8" fillId="0" borderId="7" xfId="1" applyFont="1" applyBorder="1" applyAlignment="1">
      <alignment vertical="center"/>
    </xf>
    <xf numFmtId="0" fontId="42" fillId="0" borderId="38" xfId="1" applyFont="1" applyBorder="1" applyAlignment="1">
      <alignment horizontal="center" vertical="center"/>
    </xf>
    <xf numFmtId="0" fontId="42" fillId="0" borderId="4" xfId="1" applyFont="1" applyBorder="1" applyAlignment="1">
      <alignment horizontal="center" vertical="center"/>
    </xf>
    <xf numFmtId="193" fontId="8" fillId="0" borderId="0" xfId="1" applyNumberFormat="1" applyFont="1" applyBorder="1" applyAlignment="1">
      <alignment vertical="center"/>
    </xf>
    <xf numFmtId="0" fontId="8" fillId="0" borderId="0" xfId="1" applyFont="1" applyBorder="1" applyAlignment="1">
      <alignment vertical="center"/>
    </xf>
    <xf numFmtId="0" fontId="8" fillId="0" borderId="4" xfId="1" applyFont="1" applyBorder="1" applyAlignment="1">
      <alignment horizontal="right" vertical="center"/>
    </xf>
    <xf numFmtId="0" fontId="8" fillId="0" borderId="0" xfId="1" applyFont="1" applyBorder="1" applyAlignment="1">
      <alignment horizontal="right" vertical="center"/>
    </xf>
    <xf numFmtId="193" fontId="8" fillId="0" borderId="0" xfId="1" applyNumberFormat="1" applyFont="1" applyBorder="1" applyAlignment="1">
      <alignment horizontal="center" vertical="center"/>
    </xf>
    <xf numFmtId="193" fontId="8" fillId="0" borderId="0" xfId="1" applyNumberFormat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top"/>
    </xf>
    <xf numFmtId="0" fontId="6" fillId="0" borderId="0" xfId="1" applyFont="1" applyAlignment="1">
      <alignment horizontal="center" vertical="center"/>
    </xf>
    <xf numFmtId="189" fontId="8" fillId="0" borderId="7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 shrinkToFit="1"/>
    </xf>
    <xf numFmtId="0" fontId="24" fillId="0" borderId="0" xfId="1" applyFont="1" applyBorder="1" applyAlignment="1">
      <alignment vertical="center" shrinkToFit="1"/>
    </xf>
    <xf numFmtId="0" fontId="24" fillId="0" borderId="0" xfId="1" applyFont="1" applyBorder="1" applyAlignment="1">
      <alignment horizontal="center" vertical="center" shrinkToFit="1"/>
    </xf>
    <xf numFmtId="0" fontId="5" fillId="0" borderId="0" xfId="1" applyFont="1" applyAlignment="1">
      <alignment horizontal="right"/>
    </xf>
    <xf numFmtId="0" fontId="22" fillId="0" borderId="40" xfId="1" applyFont="1" applyBorder="1" applyAlignment="1">
      <alignment horizontal="center" vertical="center" shrinkToFit="1"/>
    </xf>
    <xf numFmtId="0" fontId="22" fillId="0" borderId="41" xfId="1" applyFont="1" applyBorder="1" applyAlignment="1">
      <alignment horizontal="center" vertical="center" shrinkToFit="1"/>
    </xf>
    <xf numFmtId="0" fontId="38" fillId="0" borderId="41" xfId="1" applyFont="1" applyBorder="1" applyAlignment="1">
      <alignment horizontal="center" vertical="center" shrinkToFit="1"/>
    </xf>
    <xf numFmtId="0" fontId="1" fillId="0" borderId="41" xfId="1" applyFont="1" applyBorder="1" applyAlignment="1">
      <alignment horizontal="center" vertical="center" shrinkToFit="1"/>
    </xf>
    <xf numFmtId="0" fontId="1" fillId="0" borderId="41" xfId="1" applyFont="1" applyBorder="1" applyAlignment="1">
      <alignment horizontal="center" vertical="center" wrapText="1" shrinkToFit="1"/>
    </xf>
    <xf numFmtId="0" fontId="1" fillId="0" borderId="61" xfId="1" applyFont="1" applyBorder="1" applyAlignment="1">
      <alignment horizontal="center" vertical="center" wrapText="1" shrinkToFit="1"/>
    </xf>
    <xf numFmtId="0" fontId="22" fillId="0" borderId="38" xfId="1" applyFont="1" applyBorder="1" applyAlignment="1">
      <alignment horizontal="center" vertical="center" shrinkToFit="1"/>
    </xf>
    <xf numFmtId="0" fontId="22" fillId="0" borderId="7" xfId="1" applyFont="1" applyBorder="1" applyAlignment="1">
      <alignment horizontal="center" vertical="center" shrinkToFit="1"/>
    </xf>
    <xf numFmtId="0" fontId="38" fillId="0" borderId="7" xfId="1" applyFont="1" applyBorder="1" applyAlignment="1">
      <alignment horizontal="center" vertical="center" shrinkToFit="1"/>
    </xf>
    <xf numFmtId="0" fontId="1" fillId="0" borderId="7" xfId="1" applyFont="1" applyBorder="1" applyAlignment="1">
      <alignment horizontal="center" vertical="center" shrinkToFit="1"/>
    </xf>
    <xf numFmtId="0" fontId="1" fillId="0" borderId="7" xfId="1" applyFont="1" applyBorder="1" applyAlignment="1">
      <alignment horizontal="center" vertical="center" wrapText="1" shrinkToFit="1"/>
    </xf>
    <xf numFmtId="0" fontId="1" fillId="0" borderId="39" xfId="1" applyFont="1" applyBorder="1" applyAlignment="1">
      <alignment horizontal="center" vertical="center" wrapText="1" shrinkToFit="1"/>
    </xf>
    <xf numFmtId="0" fontId="8" fillId="0" borderId="7" xfId="1" applyNumberFormat="1" applyFont="1" applyBorder="1" applyAlignment="1">
      <alignment horizontal="center" vertical="center" shrinkToFit="1"/>
    </xf>
    <xf numFmtId="0" fontId="8" fillId="0" borderId="23" xfId="1" applyNumberFormat="1" applyFont="1" applyBorder="1" applyAlignment="1">
      <alignment horizontal="center" vertical="center" shrinkToFit="1"/>
    </xf>
    <xf numFmtId="0" fontId="8" fillId="0" borderId="18" xfId="1" applyNumberFormat="1" applyFont="1" applyBorder="1" applyAlignment="1">
      <alignment horizontal="center" vertical="center" shrinkToFit="1"/>
    </xf>
    <xf numFmtId="0" fontId="8" fillId="0" borderId="24" xfId="1" applyNumberFormat="1" applyFont="1" applyBorder="1" applyAlignment="1">
      <alignment horizontal="center" vertical="center" shrinkToFit="1"/>
    </xf>
    <xf numFmtId="0" fontId="14" fillId="0" borderId="23" xfId="1" applyFont="1" applyBorder="1" applyAlignment="1">
      <alignment horizontal="center" vertical="center" shrinkToFit="1"/>
    </xf>
    <xf numFmtId="0" fontId="14" fillId="0" borderId="18" xfId="1" applyFont="1" applyBorder="1" applyAlignment="1">
      <alignment horizontal="center" vertical="center" shrinkToFit="1"/>
    </xf>
    <xf numFmtId="0" fontId="14" fillId="0" borderId="24" xfId="1" applyFont="1" applyBorder="1" applyAlignment="1">
      <alignment horizontal="center" vertical="center" shrinkToFit="1"/>
    </xf>
    <xf numFmtId="194" fontId="8" fillId="0" borderId="7" xfId="1" applyNumberFormat="1" applyFont="1" applyBorder="1" applyAlignment="1">
      <alignment horizontal="center" vertical="center" shrinkToFit="1"/>
    </xf>
    <xf numFmtId="195" fontId="8" fillId="0" borderId="7" xfId="1" applyNumberFormat="1" applyFont="1" applyBorder="1" applyAlignment="1">
      <alignment horizontal="center" vertical="center" shrinkToFit="1"/>
    </xf>
    <xf numFmtId="195" fontId="8" fillId="0" borderId="39" xfId="1" applyNumberFormat="1" applyFont="1" applyBorder="1" applyAlignment="1">
      <alignment horizontal="center" vertical="center" shrinkToFit="1"/>
    </xf>
    <xf numFmtId="0" fontId="8" fillId="0" borderId="29" xfId="1" applyNumberFormat="1" applyFont="1" applyBorder="1" applyAlignment="1">
      <alignment horizontal="center" vertical="center" shrinkToFit="1"/>
    </xf>
    <xf numFmtId="0" fontId="8" fillId="0" borderId="6" xfId="1" applyNumberFormat="1" applyFont="1" applyBorder="1" applyAlignment="1">
      <alignment horizontal="center" vertical="center" shrinkToFit="1"/>
    </xf>
    <xf numFmtId="0" fontId="8" fillId="0" borderId="30" xfId="1" applyNumberFormat="1" applyFont="1" applyBorder="1" applyAlignment="1">
      <alignment horizontal="center" vertical="center" shrinkToFit="1"/>
    </xf>
    <xf numFmtId="0" fontId="28" fillId="0" borderId="38" xfId="1" applyFont="1" applyBorder="1" applyAlignment="1">
      <alignment horizontal="center" vertical="center" textRotation="255" shrinkToFit="1"/>
    </xf>
    <xf numFmtId="0" fontId="2" fillId="0" borderId="7" xfId="1" applyFont="1" applyBorder="1" applyAlignment="1">
      <alignment horizontal="center" vertical="center" textRotation="255" shrinkToFit="1"/>
    </xf>
    <xf numFmtId="0" fontId="28" fillId="0" borderId="39" xfId="1" applyFont="1" applyBorder="1" applyAlignment="1">
      <alignment horizontal="center" vertical="center" shrinkToFit="1"/>
    </xf>
    <xf numFmtId="0" fontId="28" fillId="0" borderId="7" xfId="1" applyFont="1" applyBorder="1" applyAlignment="1">
      <alignment horizontal="center" vertical="center" textRotation="255" shrinkToFit="1"/>
    </xf>
    <xf numFmtId="0" fontId="28" fillId="0" borderId="7" xfId="1" applyFont="1" applyBorder="1" applyAlignment="1">
      <alignment horizontal="center" vertical="center" wrapText="1"/>
    </xf>
    <xf numFmtId="0" fontId="28" fillId="0" borderId="23" xfId="1" applyFont="1" applyBorder="1" applyAlignment="1">
      <alignment horizontal="center" vertical="center" wrapText="1" shrinkToFit="1"/>
    </xf>
    <xf numFmtId="0" fontId="28" fillId="0" borderId="18" xfId="1" applyFont="1" applyBorder="1" applyAlignment="1">
      <alignment horizontal="center" vertical="center" wrapText="1" shrinkToFit="1"/>
    </xf>
    <xf numFmtId="0" fontId="28" fillId="0" borderId="24" xfId="1" applyFont="1" applyBorder="1" applyAlignment="1">
      <alignment horizontal="center" vertical="center" wrapText="1" shrinkToFit="1"/>
    </xf>
    <xf numFmtId="0" fontId="28" fillId="0" borderId="7" xfId="1" applyFont="1" applyBorder="1" applyAlignment="1">
      <alignment horizontal="center" vertical="center" wrapText="1" shrinkToFit="1"/>
    </xf>
    <xf numFmtId="0" fontId="28" fillId="0" borderId="23" xfId="1" applyFont="1" applyBorder="1" applyAlignment="1">
      <alignment horizontal="center" vertical="center" shrinkToFit="1"/>
    </xf>
    <xf numFmtId="0" fontId="28" fillId="0" borderId="53" xfId="1" applyFont="1" applyBorder="1" applyAlignment="1">
      <alignment horizontal="center" vertical="center" shrinkToFit="1"/>
    </xf>
    <xf numFmtId="0" fontId="28" fillId="0" borderId="33" xfId="1" applyFont="1" applyBorder="1" applyAlignment="1">
      <alignment horizontal="center" vertical="center" wrapText="1" shrinkToFit="1"/>
    </xf>
    <xf numFmtId="0" fontId="28" fillId="0" borderId="0" xfId="1" applyFont="1" applyBorder="1" applyAlignment="1">
      <alignment horizontal="center" vertical="center" wrapText="1" shrinkToFit="1"/>
    </xf>
    <xf numFmtId="0" fontId="28" fillId="0" borderId="34" xfId="1" applyFont="1" applyBorder="1" applyAlignment="1">
      <alignment horizontal="center" vertical="center" wrapText="1" shrinkToFit="1"/>
    </xf>
    <xf numFmtId="0" fontId="28" fillId="0" borderId="24" xfId="1" applyFont="1" applyBorder="1" applyAlignment="1">
      <alignment horizontal="center" vertical="center" shrinkToFit="1"/>
    </xf>
    <xf numFmtId="0" fontId="28" fillId="0" borderId="33" xfId="1" applyFont="1" applyBorder="1" applyAlignment="1">
      <alignment horizontal="center" vertical="center" shrinkToFit="1"/>
    </xf>
    <xf numFmtId="0" fontId="28" fillId="0" borderId="34" xfId="1" applyFont="1" applyBorder="1" applyAlignment="1">
      <alignment horizontal="center" vertical="center" shrinkToFit="1"/>
    </xf>
    <xf numFmtId="0" fontId="28" fillId="0" borderId="5" xfId="1" applyFont="1" applyBorder="1" applyAlignment="1">
      <alignment horizontal="center" vertical="center" shrinkToFit="1"/>
    </xf>
    <xf numFmtId="0" fontId="28" fillId="0" borderId="29" xfId="1" applyFont="1" applyBorder="1" applyAlignment="1">
      <alignment horizontal="center" vertical="center" wrapText="1" shrinkToFit="1"/>
    </xf>
    <xf numFmtId="0" fontId="28" fillId="0" borderId="6" xfId="1" applyFont="1" applyBorder="1" applyAlignment="1">
      <alignment horizontal="center" vertical="center" wrapText="1" shrinkToFit="1"/>
    </xf>
    <xf numFmtId="0" fontId="28" fillId="0" borderId="30" xfId="1" applyFont="1" applyBorder="1" applyAlignment="1">
      <alignment horizontal="center" vertical="center" wrapText="1" shrinkToFit="1"/>
    </xf>
    <xf numFmtId="0" fontId="28" fillId="0" borderId="29" xfId="1" applyFont="1" applyBorder="1" applyAlignment="1">
      <alignment horizontal="center" vertical="center" shrinkToFit="1"/>
    </xf>
    <xf numFmtId="0" fontId="28" fillId="0" borderId="30" xfId="1" applyFont="1" applyBorder="1" applyAlignment="1">
      <alignment horizontal="center" vertical="center" shrinkToFit="1"/>
    </xf>
    <xf numFmtId="0" fontId="28" fillId="0" borderId="20" xfId="1" applyFont="1" applyBorder="1" applyAlignment="1">
      <alignment horizontal="center" vertical="center" shrinkToFit="1"/>
    </xf>
    <xf numFmtId="184" fontId="8" fillId="0" borderId="16" xfId="1" applyNumberFormat="1" applyFont="1" applyBorder="1" applyAlignment="1">
      <alignment horizontal="center" vertical="center" shrinkToFit="1"/>
    </xf>
    <xf numFmtId="184" fontId="8" fillId="0" borderId="25" xfId="1" applyNumberFormat="1" applyFont="1" applyBorder="1" applyAlignment="1">
      <alignment horizontal="center" vertical="center" shrinkToFit="1"/>
    </xf>
    <xf numFmtId="184" fontId="8" fillId="0" borderId="17" xfId="1" applyNumberFormat="1" applyFont="1" applyBorder="1" applyAlignment="1">
      <alignment horizontal="center" vertical="center" shrinkToFit="1"/>
    </xf>
    <xf numFmtId="196" fontId="8" fillId="0" borderId="7" xfId="1" applyNumberFormat="1" applyFont="1" applyBorder="1" applyAlignment="1">
      <alignment horizontal="center" vertical="center" shrinkToFit="1"/>
    </xf>
    <xf numFmtId="179" fontId="8" fillId="0" borderId="7" xfId="1" applyNumberFormat="1" applyFont="1" applyBorder="1" applyAlignment="1">
      <alignment horizontal="center" vertical="center" shrinkToFit="1"/>
    </xf>
    <xf numFmtId="196" fontId="8" fillId="0" borderId="7" xfId="1" applyNumberFormat="1" applyFont="1" applyBorder="1" applyAlignment="1">
      <alignment vertical="center" shrinkToFit="1"/>
    </xf>
    <xf numFmtId="181" fontId="8" fillId="0" borderId="7" xfId="1" applyNumberFormat="1" applyFont="1" applyBorder="1" applyAlignment="1">
      <alignment vertical="center" shrinkToFit="1"/>
    </xf>
    <xf numFmtId="181" fontId="8" fillId="0" borderId="39" xfId="1" applyNumberFormat="1" applyFont="1" applyBorder="1" applyAlignment="1">
      <alignment vertical="center" shrinkToFit="1"/>
    </xf>
    <xf numFmtId="0" fontId="2" fillId="0" borderId="7" xfId="1" applyFont="1" applyBorder="1" applyAlignment="1">
      <alignment horizontal="center" vertical="center" shrinkToFit="1"/>
    </xf>
    <xf numFmtId="180" fontId="19" fillId="0" borderId="7" xfId="1" applyNumberFormat="1" applyFont="1" applyBorder="1" applyAlignment="1">
      <alignment horizontal="center" vertical="center" shrinkToFit="1"/>
    </xf>
    <xf numFmtId="180" fontId="19" fillId="0" borderId="39" xfId="1" applyNumberFormat="1" applyFont="1" applyBorder="1" applyAlignment="1">
      <alignment horizontal="center" vertical="center" shrinkToFit="1"/>
    </xf>
    <xf numFmtId="0" fontId="28" fillId="0" borderId="44" xfId="1" applyFont="1" applyBorder="1" applyAlignment="1">
      <alignment horizontal="center" vertical="center" textRotation="255" shrinkToFit="1"/>
    </xf>
    <xf numFmtId="0" fontId="28" fillId="0" borderId="45" xfId="1" applyFont="1" applyBorder="1" applyAlignment="1">
      <alignment horizontal="center" vertical="center" textRotation="255" shrinkToFit="1"/>
    </xf>
    <xf numFmtId="180" fontId="19" fillId="0" borderId="45" xfId="1" applyNumberFormat="1" applyFont="1" applyBorder="1" applyAlignment="1">
      <alignment horizontal="center" vertical="center" shrinkToFit="1"/>
    </xf>
    <xf numFmtId="180" fontId="19" fillId="0" borderId="58" xfId="1" applyNumberFormat="1" applyFont="1" applyBorder="1" applyAlignment="1">
      <alignment horizontal="center" vertical="center" shrinkToFit="1"/>
    </xf>
    <xf numFmtId="191" fontId="2" fillId="0" borderId="0" xfId="1" applyNumberFormat="1" applyFont="1" applyAlignment="1">
      <alignment horizontal="center" vertical="center" shrinkToFit="1"/>
    </xf>
    <xf numFmtId="0" fontId="28" fillId="0" borderId="40" xfId="1" applyFont="1" applyBorder="1" applyAlignment="1">
      <alignment horizontal="center" vertical="center" textRotation="255" shrinkToFit="1"/>
    </xf>
    <xf numFmtId="0" fontId="2" fillId="0" borderId="41" xfId="1" applyFont="1" applyBorder="1" applyAlignment="1">
      <alignment horizontal="center" vertical="center" shrinkToFit="1"/>
    </xf>
    <xf numFmtId="0" fontId="28" fillId="0" borderId="41" xfId="1" applyFont="1" applyBorder="1" applyAlignment="1">
      <alignment horizontal="center" vertical="center" textRotation="255" shrinkToFit="1"/>
    </xf>
    <xf numFmtId="0" fontId="28" fillId="0" borderId="41" xfId="1" applyFont="1" applyBorder="1" applyAlignment="1">
      <alignment horizontal="center" vertical="center" wrapText="1"/>
    </xf>
    <xf numFmtId="0" fontId="28" fillId="0" borderId="50" xfId="1" applyFont="1" applyBorder="1" applyAlignment="1">
      <alignment horizontal="center" vertical="center" wrapText="1" shrinkToFit="1"/>
    </xf>
    <xf numFmtId="0" fontId="28" fillId="0" borderId="41" xfId="1" applyFont="1" applyBorder="1" applyAlignment="1">
      <alignment horizontal="center" vertical="center" wrapText="1" shrinkToFit="1"/>
    </xf>
    <xf numFmtId="0" fontId="28" fillId="0" borderId="50" xfId="1" applyFont="1" applyBorder="1" applyAlignment="1">
      <alignment horizontal="center" vertical="center" shrinkToFit="1"/>
    </xf>
    <xf numFmtId="0" fontId="2" fillId="0" borderId="62" xfId="1" applyFont="1" applyBorder="1" applyAlignment="1">
      <alignment horizontal="center" vertical="center" shrinkToFit="1"/>
    </xf>
    <xf numFmtId="0" fontId="2" fillId="0" borderId="63" xfId="1" applyFont="1" applyBorder="1" applyAlignment="1">
      <alignment horizontal="center" vertical="center" shrinkToFit="1"/>
    </xf>
    <xf numFmtId="0" fontId="2" fillId="0" borderId="64" xfId="1" applyFont="1" applyBorder="1" applyAlignment="1">
      <alignment horizontal="center" vertical="center" shrinkToFit="1"/>
    </xf>
    <xf numFmtId="0" fontId="28" fillId="0" borderId="28" xfId="1" applyFont="1" applyBorder="1" applyAlignment="1">
      <alignment horizontal="center" vertical="center" wrapText="1" shrinkToFit="1"/>
    </xf>
    <xf numFmtId="0" fontId="28" fillId="0" borderId="28" xfId="1" applyFont="1" applyBorder="1" applyAlignment="1">
      <alignment horizontal="center" vertical="center" shrinkToFit="1"/>
    </xf>
    <xf numFmtId="0" fontId="2" fillId="0" borderId="65" xfId="1" applyFont="1" applyBorder="1" applyAlignment="1">
      <alignment horizontal="center" vertical="center" shrinkToFit="1"/>
    </xf>
    <xf numFmtId="0" fontId="2" fillId="0" borderId="66" xfId="1" applyFont="1" applyBorder="1" applyAlignment="1">
      <alignment horizontal="center" vertical="center" shrinkToFit="1"/>
    </xf>
    <xf numFmtId="0" fontId="2" fillId="0" borderId="67" xfId="1" applyFont="1" applyBorder="1" applyAlignment="1">
      <alignment horizontal="center" vertical="center" shrinkToFit="1"/>
    </xf>
    <xf numFmtId="0" fontId="28" fillId="0" borderId="36" xfId="1" applyFont="1" applyBorder="1" applyAlignment="1">
      <alignment horizontal="center" vertical="center" shrinkToFit="1"/>
    </xf>
    <xf numFmtId="191" fontId="28" fillId="0" borderId="36" xfId="1" applyNumberFormat="1" applyFont="1" applyBorder="1" applyAlignment="1">
      <alignment horizontal="center" vertical="center" shrinkToFit="1"/>
    </xf>
    <xf numFmtId="191" fontId="8" fillId="0" borderId="7" xfId="1" applyNumberFormat="1" applyFont="1" applyBorder="1" applyAlignment="1">
      <alignment vertical="center" shrinkToFit="1"/>
    </xf>
    <xf numFmtId="0" fontId="8" fillId="0" borderId="7" xfId="1" applyFont="1" applyBorder="1" applyAlignment="1">
      <alignment vertical="center" shrinkToFit="1"/>
    </xf>
    <xf numFmtId="0" fontId="28" fillId="0" borderId="35" xfId="1" applyFont="1" applyBorder="1" applyAlignment="1">
      <alignment horizontal="center" vertical="center" textRotation="255" shrinkToFit="1"/>
    </xf>
    <xf numFmtId="0" fontId="28" fillId="0" borderId="36" xfId="1" applyFont="1" applyBorder="1" applyAlignment="1">
      <alignment horizontal="center" vertical="center" textRotation="255" shrinkToFit="1"/>
    </xf>
    <xf numFmtId="0" fontId="2" fillId="0" borderId="36" xfId="1" applyFont="1" applyBorder="1" applyAlignment="1">
      <alignment horizontal="center" vertical="center" shrinkToFit="1"/>
    </xf>
    <xf numFmtId="196" fontId="28" fillId="0" borderId="36" xfId="1" applyNumberFormat="1" applyFont="1" applyBorder="1" applyAlignment="1">
      <alignment horizontal="center" vertical="center" shrinkToFit="1"/>
    </xf>
    <xf numFmtId="191" fontId="8" fillId="0" borderId="7" xfId="1" applyNumberFormat="1" applyFont="1" applyBorder="1" applyAlignment="1">
      <alignment horizontal="center" vertical="center" shrinkToFit="1"/>
    </xf>
    <xf numFmtId="180" fontId="8" fillId="0" borderId="7" xfId="1" applyNumberFormat="1" applyFont="1" applyBorder="1" applyAlignment="1">
      <alignment horizontal="center" vertical="center" shrinkToFit="1"/>
    </xf>
    <xf numFmtId="181" fontId="8" fillId="0" borderId="7" xfId="1" applyNumberFormat="1" applyFont="1" applyBorder="1" applyAlignment="1">
      <alignment horizontal="center" vertical="center" shrinkToFit="1"/>
    </xf>
    <xf numFmtId="0" fontId="28" fillId="0" borderId="44" xfId="1" applyFont="1" applyBorder="1" applyAlignment="1">
      <alignment horizontal="center" vertical="center" shrinkToFit="1"/>
    </xf>
    <xf numFmtId="180" fontId="45" fillId="0" borderId="45" xfId="1" applyNumberFormat="1" applyFont="1" applyBorder="1" applyAlignment="1">
      <alignment horizontal="center" vertical="center" shrinkToFit="1"/>
    </xf>
    <xf numFmtId="0" fontId="2" fillId="0" borderId="68" xfId="1" applyFont="1" applyBorder="1" applyAlignment="1">
      <alignment horizontal="center" vertical="center" shrinkToFit="1"/>
    </xf>
    <xf numFmtId="0" fontId="2" fillId="0" borderId="69" xfId="1" applyFont="1" applyBorder="1" applyAlignment="1">
      <alignment horizontal="center" vertical="center" shrinkToFit="1"/>
    </xf>
    <xf numFmtId="0" fontId="2" fillId="0" borderId="70" xfId="1" applyFont="1" applyBorder="1" applyAlignment="1">
      <alignment horizontal="center" vertical="center" shrinkToFit="1"/>
    </xf>
    <xf numFmtId="0" fontId="28" fillId="0" borderId="42" xfId="1" applyFont="1" applyBorder="1" applyAlignment="1">
      <alignment horizontal="center" vertical="center" shrinkToFit="1"/>
    </xf>
    <xf numFmtId="0" fontId="28" fillId="0" borderId="2" xfId="1" applyFont="1" applyBorder="1" applyAlignment="1">
      <alignment horizontal="center" vertical="center" shrinkToFit="1"/>
    </xf>
    <xf numFmtId="0" fontId="28" fillId="0" borderId="43" xfId="1" applyFont="1" applyBorder="1" applyAlignment="1">
      <alignment horizontal="center" vertical="center" shrinkToFit="1"/>
    </xf>
    <xf numFmtId="0" fontId="28" fillId="0" borderId="3" xfId="1" applyFont="1" applyBorder="1" applyAlignment="1">
      <alignment horizontal="center" vertical="center" shrinkToFit="1"/>
    </xf>
    <xf numFmtId="0" fontId="28" fillId="0" borderId="6" xfId="1" applyFont="1" applyBorder="1" applyAlignment="1">
      <alignment horizontal="center" vertical="center" shrinkToFit="1"/>
    </xf>
    <xf numFmtId="0" fontId="19" fillId="0" borderId="71" xfId="1" applyFont="1" applyBorder="1" applyAlignment="1">
      <alignment horizontal="center" vertical="center" shrinkToFit="1"/>
    </xf>
    <xf numFmtId="0" fontId="19" fillId="0" borderId="72" xfId="1" applyFont="1" applyBorder="1" applyAlignment="1">
      <alignment horizontal="center" vertical="center" shrinkToFit="1"/>
    </xf>
    <xf numFmtId="0" fontId="19" fillId="0" borderId="73" xfId="1" applyFont="1" applyBorder="1" applyAlignment="1">
      <alignment horizontal="center" vertical="center" shrinkToFit="1"/>
    </xf>
    <xf numFmtId="180" fontId="19" fillId="0" borderId="23" xfId="1" applyNumberFormat="1" applyFont="1" applyBorder="1" applyAlignment="1">
      <alignment horizontal="center" vertical="center" shrinkToFit="1"/>
    </xf>
    <xf numFmtId="180" fontId="19" fillId="0" borderId="53" xfId="1" applyNumberFormat="1" applyFont="1" applyBorder="1" applyAlignment="1">
      <alignment horizontal="center" vertical="center" shrinkToFit="1"/>
    </xf>
    <xf numFmtId="0" fontId="19" fillId="0" borderId="74" xfId="1" applyFont="1" applyBorder="1" applyAlignment="1">
      <alignment horizontal="center" vertical="center" shrinkToFit="1"/>
    </xf>
    <xf numFmtId="0" fontId="19" fillId="0" borderId="75" xfId="1" applyFont="1" applyBorder="1" applyAlignment="1">
      <alignment horizontal="center" vertical="center" shrinkToFit="1"/>
    </xf>
    <xf numFmtId="0" fontId="19" fillId="0" borderId="76" xfId="1" applyFont="1" applyBorder="1" applyAlignment="1">
      <alignment horizontal="center" vertical="center" shrinkToFit="1"/>
    </xf>
    <xf numFmtId="180" fontId="19" fillId="0" borderId="29" xfId="1" applyNumberFormat="1" applyFont="1" applyBorder="1" applyAlignment="1">
      <alignment horizontal="center" vertical="center" shrinkToFit="1"/>
    </xf>
    <xf numFmtId="180" fontId="19" fillId="0" borderId="20" xfId="1" applyNumberFormat="1" applyFont="1" applyBorder="1" applyAlignment="1">
      <alignment horizontal="center" vertical="center" shrinkToFit="1"/>
    </xf>
    <xf numFmtId="180" fontId="19" fillId="0" borderId="18" xfId="1" applyNumberFormat="1" applyFont="1" applyBorder="1" applyAlignment="1">
      <alignment horizontal="center" vertical="center" shrinkToFit="1"/>
    </xf>
    <xf numFmtId="180" fontId="19" fillId="0" borderId="24" xfId="1" applyNumberFormat="1" applyFont="1" applyBorder="1" applyAlignment="1">
      <alignment horizontal="center" vertical="center" shrinkToFit="1"/>
    </xf>
    <xf numFmtId="181" fontId="8" fillId="0" borderId="45" xfId="1" applyNumberFormat="1" applyFont="1" applyBorder="1" applyAlignment="1">
      <alignment horizontal="center" vertical="center" shrinkToFit="1"/>
    </xf>
    <xf numFmtId="180" fontId="19" fillId="0" borderId="49" xfId="1" applyNumberFormat="1" applyFont="1" applyBorder="1" applyAlignment="1">
      <alignment horizontal="center" vertical="center" shrinkToFit="1"/>
    </xf>
    <xf numFmtId="180" fontId="19" fillId="0" borderId="9" xfId="1" applyNumberFormat="1" applyFont="1" applyBorder="1" applyAlignment="1">
      <alignment horizontal="center" vertical="center" shrinkToFit="1"/>
    </xf>
    <xf numFmtId="180" fontId="19" fillId="0" borderId="51" xfId="1" applyNumberFormat="1" applyFont="1" applyBorder="1" applyAlignment="1">
      <alignment horizontal="center" vertical="center" shrinkToFit="1"/>
    </xf>
    <xf numFmtId="180" fontId="19" fillId="0" borderId="10" xfId="1" applyNumberFormat="1" applyFont="1" applyBorder="1" applyAlignment="1">
      <alignment horizontal="center" vertical="center" shrinkToFit="1"/>
    </xf>
    <xf numFmtId="0" fontId="28" fillId="0" borderId="77" xfId="1" applyFont="1" applyBorder="1" applyAlignment="1">
      <alignment horizontal="center" vertical="center" textRotation="255" shrinkToFit="1"/>
    </xf>
    <xf numFmtId="180" fontId="8" fillId="0" borderId="36" xfId="1" applyNumberFormat="1" applyFont="1" applyBorder="1" applyAlignment="1">
      <alignment horizontal="center" vertical="center" shrinkToFit="1"/>
    </xf>
    <xf numFmtId="197" fontId="8" fillId="0" borderId="36" xfId="1" applyNumberFormat="1" applyFont="1" applyBorder="1" applyAlignment="1">
      <alignment horizontal="center" vertical="center" shrinkToFit="1"/>
    </xf>
    <xf numFmtId="197" fontId="8" fillId="0" borderId="37" xfId="1" applyNumberFormat="1" applyFont="1" applyBorder="1" applyAlignment="1">
      <alignment horizontal="center" vertical="center" shrinkToFit="1"/>
    </xf>
    <xf numFmtId="0" fontId="28" fillId="0" borderId="27" xfId="1" applyFont="1" applyBorder="1" applyAlignment="1">
      <alignment horizontal="center" vertical="center" textRotation="255" shrinkToFit="1"/>
    </xf>
    <xf numFmtId="197" fontId="8" fillId="0" borderId="7" xfId="1" applyNumberFormat="1" applyFont="1" applyBorder="1" applyAlignment="1">
      <alignment horizontal="center" vertical="center" shrinkToFit="1"/>
    </xf>
    <xf numFmtId="197" fontId="8" fillId="0" borderId="39" xfId="1" applyNumberFormat="1" applyFont="1" applyBorder="1" applyAlignment="1">
      <alignment horizontal="center" vertical="center" shrinkToFit="1"/>
    </xf>
    <xf numFmtId="0" fontId="28" fillId="0" borderId="23" xfId="1" applyFont="1" applyBorder="1" applyAlignment="1">
      <alignment vertical="center" shrinkToFit="1"/>
    </xf>
    <xf numFmtId="49" fontId="28" fillId="0" borderId="18" xfId="1" applyNumberFormat="1" applyFont="1" applyBorder="1" applyAlignment="1">
      <alignment horizontal="center" vertical="center" shrinkToFit="1"/>
    </xf>
    <xf numFmtId="49" fontId="28" fillId="0" borderId="24" xfId="1" applyNumberFormat="1" applyFont="1" applyBorder="1" applyAlignment="1">
      <alignment horizontal="center" vertical="center" shrinkToFit="1"/>
    </xf>
    <xf numFmtId="0" fontId="19" fillId="0" borderId="55" xfId="1" applyFont="1" applyBorder="1" applyAlignment="1">
      <alignment horizontal="center" vertical="center" shrinkToFit="1"/>
    </xf>
    <xf numFmtId="0" fontId="28" fillId="0" borderId="29" xfId="1" applyFont="1" applyBorder="1" applyAlignment="1">
      <alignment vertical="center" shrinkToFit="1"/>
    </xf>
    <xf numFmtId="49" fontId="28" fillId="0" borderId="6" xfId="1" applyNumberFormat="1" applyFont="1" applyBorder="1" applyAlignment="1">
      <alignment horizontal="center" vertical="center" shrinkToFit="1"/>
    </xf>
    <xf numFmtId="49" fontId="28" fillId="0" borderId="30" xfId="1" applyNumberFormat="1" applyFont="1" applyBorder="1" applyAlignment="1">
      <alignment horizontal="center" vertical="center" shrinkToFit="1"/>
    </xf>
    <xf numFmtId="0" fontId="28" fillId="0" borderId="7" xfId="1" applyFont="1" applyBorder="1" applyAlignment="1">
      <alignment vertical="center" shrinkToFit="1"/>
    </xf>
    <xf numFmtId="180" fontId="19" fillId="0" borderId="16" xfId="1" applyNumberFormat="1" applyFont="1" applyBorder="1" applyAlignment="1">
      <alignment horizontal="center" vertical="center" shrinkToFit="1"/>
    </xf>
    <xf numFmtId="180" fontId="19" fillId="0" borderId="25" xfId="1" applyNumberFormat="1" applyFont="1" applyBorder="1" applyAlignment="1">
      <alignment horizontal="center" vertical="center" shrinkToFit="1"/>
    </xf>
    <xf numFmtId="180" fontId="19" fillId="0" borderId="17" xfId="1" applyNumberFormat="1" applyFont="1" applyBorder="1" applyAlignment="1">
      <alignment horizontal="center" vertical="center" shrinkToFit="1"/>
    </xf>
    <xf numFmtId="180" fontId="19" fillId="0" borderId="26" xfId="1" applyNumberFormat="1" applyFont="1" applyBorder="1" applyAlignment="1">
      <alignment horizontal="center" vertical="center" shrinkToFit="1"/>
    </xf>
    <xf numFmtId="0" fontId="28" fillId="0" borderId="16" xfId="1" applyFont="1" applyBorder="1" applyAlignment="1">
      <alignment vertical="center" shrinkToFit="1"/>
    </xf>
    <xf numFmtId="0" fontId="28" fillId="0" borderId="25" xfId="1" applyFont="1" applyBorder="1" applyAlignment="1">
      <alignment vertical="center" shrinkToFit="1"/>
    </xf>
    <xf numFmtId="49" fontId="28" fillId="0" borderId="25" xfId="1" applyNumberFormat="1" applyFont="1" applyBorder="1" applyAlignment="1">
      <alignment horizontal="center" vertical="center" shrinkToFit="1"/>
    </xf>
    <xf numFmtId="49" fontId="28" fillId="0" borderId="17" xfId="1" applyNumberFormat="1" applyFont="1" applyBorder="1" applyAlignment="1">
      <alignment horizontal="center" vertical="center" shrinkToFit="1"/>
    </xf>
    <xf numFmtId="180" fontId="19" fillId="0" borderId="55" xfId="1" applyNumberFormat="1" applyFont="1" applyBorder="1" applyAlignment="1">
      <alignment horizontal="center" vertical="center" shrinkToFit="1"/>
    </xf>
    <xf numFmtId="0" fontId="28" fillId="0" borderId="25" xfId="1" applyFont="1" applyBorder="1" applyAlignment="1">
      <alignment horizontal="right" vertical="center" shrinkToFit="1"/>
    </xf>
    <xf numFmtId="0" fontId="28" fillId="0" borderId="17" xfId="1" applyFont="1" applyBorder="1" applyAlignment="1">
      <alignment horizontal="right" vertical="center" shrinkToFit="1"/>
    </xf>
    <xf numFmtId="180" fontId="8" fillId="0" borderId="55" xfId="1" applyNumberFormat="1" applyFont="1" applyBorder="1" applyAlignment="1">
      <alignment horizontal="center" vertical="center" shrinkToFit="1"/>
    </xf>
    <xf numFmtId="180" fontId="8" fillId="0" borderId="39" xfId="1" applyNumberFormat="1" applyFont="1" applyBorder="1" applyAlignment="1">
      <alignment horizontal="center" vertical="center" shrinkToFit="1"/>
    </xf>
    <xf numFmtId="0" fontId="28" fillId="0" borderId="38" xfId="1" applyFont="1" applyBorder="1" applyAlignment="1">
      <alignment horizontal="center" vertical="center" shrinkToFit="1"/>
    </xf>
    <xf numFmtId="0" fontId="8" fillId="0" borderId="7" xfId="1" applyFont="1" applyBorder="1" applyAlignment="1">
      <alignment vertical="top" shrinkToFit="1"/>
    </xf>
    <xf numFmtId="0" fontId="8" fillId="0" borderId="39" xfId="1" applyFont="1" applyBorder="1" applyAlignment="1">
      <alignment vertical="top" shrinkToFit="1"/>
    </xf>
    <xf numFmtId="0" fontId="8" fillId="0" borderId="45" xfId="1" applyFont="1" applyBorder="1" applyAlignment="1">
      <alignment vertical="top" shrinkToFit="1"/>
    </xf>
    <xf numFmtId="0" fontId="8" fillId="0" borderId="58" xfId="1" applyFont="1" applyBorder="1" applyAlignment="1">
      <alignment vertical="top" shrinkToFit="1"/>
    </xf>
    <xf numFmtId="0" fontId="40" fillId="0" borderId="2" xfId="0" applyFont="1" applyBorder="1" applyAlignment="1">
      <alignment vertical="center" shrinkToFit="1"/>
    </xf>
    <xf numFmtId="0" fontId="21" fillId="0" borderId="2" xfId="1" applyFont="1" applyBorder="1" applyAlignment="1">
      <alignment horizontal="center"/>
    </xf>
    <xf numFmtId="0" fontId="47" fillId="0" borderId="0" xfId="1" applyFont="1" applyBorder="1" applyAlignment="1">
      <alignment horizontal="center" vertical="center" shrinkToFit="1"/>
    </xf>
    <xf numFmtId="0" fontId="8" fillId="0" borderId="0" xfId="1" applyFont="1" applyAlignment="1">
      <alignment horizontal="right" vertical="center"/>
    </xf>
    <xf numFmtId="0" fontId="22" fillId="0" borderId="1" xfId="1" applyFont="1" applyBorder="1" applyAlignment="1">
      <alignment horizontal="center" vertical="center" shrinkToFit="1"/>
    </xf>
    <xf numFmtId="0" fontId="22" fillId="0" borderId="2" xfId="1" applyFont="1" applyBorder="1" applyAlignment="1">
      <alignment horizontal="center" vertical="center" shrinkToFit="1"/>
    </xf>
    <xf numFmtId="0" fontId="38" fillId="0" borderId="50" xfId="1" applyFont="1" applyBorder="1" applyAlignment="1">
      <alignment horizontal="center" vertical="center" shrinkToFit="1"/>
    </xf>
    <xf numFmtId="0" fontId="38" fillId="0" borderId="2" xfId="1" applyFont="1" applyBorder="1" applyAlignment="1">
      <alignment horizontal="center" vertical="center" shrinkToFit="1"/>
    </xf>
    <xf numFmtId="0" fontId="38" fillId="0" borderId="43" xfId="1" applyFont="1" applyBorder="1" applyAlignment="1">
      <alignment horizontal="center" vertical="center" shrinkToFit="1"/>
    </xf>
    <xf numFmtId="0" fontId="6" fillId="0" borderId="78" xfId="1" applyFont="1" applyBorder="1" applyAlignment="1">
      <alignment horizontal="center" vertical="center"/>
    </xf>
    <xf numFmtId="0" fontId="6" fillId="0" borderId="41" xfId="1" applyFont="1" applyBorder="1" applyAlignment="1">
      <alignment horizontal="center" vertical="center"/>
    </xf>
    <xf numFmtId="0" fontId="6" fillId="0" borderId="79" xfId="1" applyFont="1" applyBorder="1" applyAlignment="1">
      <alignment horizontal="center" vertical="center"/>
    </xf>
    <xf numFmtId="0" fontId="6" fillId="0" borderId="61" xfId="1" applyFont="1" applyBorder="1" applyAlignment="1">
      <alignment horizontal="center" vertical="center"/>
    </xf>
    <xf numFmtId="0" fontId="22" fillId="0" borderId="19" xfId="1" applyFont="1" applyBorder="1" applyAlignment="1">
      <alignment horizontal="center" vertical="center" shrinkToFit="1"/>
    </xf>
    <xf numFmtId="0" fontId="22" fillId="0" borderId="6" xfId="1" applyFont="1" applyBorder="1" applyAlignment="1">
      <alignment horizontal="center" vertical="center" shrinkToFit="1"/>
    </xf>
    <xf numFmtId="0" fontId="38" fillId="0" borderId="36" xfId="1" applyFont="1" applyBorder="1" applyAlignment="1">
      <alignment horizontal="center" vertical="center" shrinkToFit="1"/>
    </xf>
    <xf numFmtId="0" fontId="38" fillId="0" borderId="6" xfId="1" applyFont="1" applyBorder="1" applyAlignment="1">
      <alignment horizontal="center" vertical="center" shrinkToFit="1"/>
    </xf>
    <xf numFmtId="0" fontId="38" fillId="0" borderId="30" xfId="1" applyFont="1" applyBorder="1" applyAlignment="1">
      <alignment horizontal="center" vertical="center" shrinkToFit="1"/>
    </xf>
    <xf numFmtId="0" fontId="6" fillId="0" borderId="17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6" fillId="0" borderId="39" xfId="1" applyFont="1" applyBorder="1" applyAlignment="1">
      <alignment horizontal="center" vertical="center"/>
    </xf>
    <xf numFmtId="0" fontId="14" fillId="0" borderId="54" xfId="1" applyFont="1" applyBorder="1" applyAlignment="1">
      <alignment horizontal="left" shrinkToFit="1"/>
    </xf>
    <xf numFmtId="0" fontId="14" fillId="0" borderId="18" xfId="1" applyFont="1" applyBorder="1" applyAlignment="1">
      <alignment horizontal="left" shrinkToFit="1"/>
    </xf>
    <xf numFmtId="0" fontId="14" fillId="0" borderId="53" xfId="1" applyFont="1" applyBorder="1" applyAlignment="1">
      <alignment horizontal="left" shrinkToFit="1"/>
    </xf>
    <xf numFmtId="0" fontId="14" fillId="0" borderId="19" xfId="1" applyFont="1" applyBorder="1" applyAlignment="1">
      <alignment horizontal="left" shrinkToFit="1"/>
    </xf>
    <xf numFmtId="0" fontId="14" fillId="0" borderId="6" xfId="1" applyFont="1" applyBorder="1" applyAlignment="1">
      <alignment horizontal="left" shrinkToFit="1"/>
    </xf>
    <xf numFmtId="0" fontId="14" fillId="0" borderId="20" xfId="1" applyFont="1" applyBorder="1" applyAlignment="1">
      <alignment horizontal="left" shrinkToFit="1"/>
    </xf>
    <xf numFmtId="0" fontId="28" fillId="0" borderId="38" xfId="1" applyFont="1" applyBorder="1" applyAlignment="1">
      <alignment horizontal="center" vertical="center"/>
    </xf>
    <xf numFmtId="0" fontId="28" fillId="0" borderId="23" xfId="1" applyFont="1" applyBorder="1" applyAlignment="1">
      <alignment horizontal="center" vertical="center"/>
    </xf>
    <xf numFmtId="0" fontId="28" fillId="0" borderId="18" xfId="1" applyFont="1" applyBorder="1" applyAlignment="1">
      <alignment horizontal="center" vertical="center"/>
    </xf>
    <xf numFmtId="0" fontId="28" fillId="0" borderId="24" xfId="1" applyFont="1" applyBorder="1" applyAlignment="1">
      <alignment horizontal="center" vertical="center"/>
    </xf>
    <xf numFmtId="0" fontId="28" fillId="0" borderId="7" xfId="1" applyFont="1" applyBorder="1" applyAlignment="1">
      <alignment horizontal="center" vertical="center"/>
    </xf>
    <xf numFmtId="0" fontId="48" fillId="0" borderId="7" xfId="1" applyFont="1" applyBorder="1" applyAlignment="1">
      <alignment horizontal="center" vertical="center" wrapText="1"/>
    </xf>
    <xf numFmtId="0" fontId="28" fillId="0" borderId="17" xfId="1" applyFont="1" applyBorder="1" applyAlignment="1">
      <alignment horizontal="center" vertical="center" wrapText="1"/>
    </xf>
    <xf numFmtId="0" fontId="28" fillId="0" borderId="23" xfId="1" applyFont="1" applyBorder="1" applyAlignment="1">
      <alignment horizontal="center" vertical="center" wrapText="1"/>
    </xf>
    <xf numFmtId="0" fontId="28" fillId="0" borderId="53" xfId="1" applyFont="1" applyBorder="1" applyAlignment="1">
      <alignment horizontal="center" vertical="center" wrapText="1"/>
    </xf>
    <xf numFmtId="0" fontId="28" fillId="0" borderId="33" xfId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28" fillId="0" borderId="34" xfId="1" applyFont="1" applyBorder="1" applyAlignment="1">
      <alignment horizontal="center" vertical="center"/>
    </xf>
    <xf numFmtId="0" fontId="48" fillId="0" borderId="22" xfId="1" applyFont="1" applyBorder="1" applyAlignment="1">
      <alignment horizontal="center" vertical="center" wrapText="1"/>
    </xf>
    <xf numFmtId="0" fontId="28" fillId="0" borderId="22" xfId="1" applyFont="1" applyBorder="1" applyAlignment="1">
      <alignment horizontal="center" vertical="center"/>
    </xf>
    <xf numFmtId="0" fontId="28" fillId="0" borderId="22" xfId="1" applyFont="1" applyBorder="1" applyAlignment="1">
      <alignment horizontal="center" vertical="center" shrinkToFit="1"/>
    </xf>
    <xf numFmtId="0" fontId="28" fillId="0" borderId="33" xfId="1" applyFont="1" applyBorder="1" applyAlignment="1">
      <alignment horizontal="center" vertical="center" wrapText="1"/>
    </xf>
    <xf numFmtId="0" fontId="28" fillId="0" borderId="5" xfId="1" applyFont="1" applyBorder="1" applyAlignment="1">
      <alignment horizontal="center" vertical="center" wrapText="1"/>
    </xf>
    <xf numFmtId="0" fontId="28" fillId="0" borderId="29" xfId="1" applyFont="1" applyBorder="1" applyAlignment="1">
      <alignment horizontal="center" vertical="center"/>
    </xf>
    <xf numFmtId="0" fontId="28" fillId="0" borderId="6" xfId="1" applyFont="1" applyBorder="1" applyAlignment="1">
      <alignment horizontal="center" vertical="center"/>
    </xf>
    <xf numFmtId="0" fontId="28" fillId="0" borderId="30" xfId="1" applyFont="1" applyBorder="1" applyAlignment="1">
      <alignment horizontal="center" vertical="center"/>
    </xf>
    <xf numFmtId="192" fontId="28" fillId="0" borderId="36" xfId="1" applyNumberFormat="1" applyFont="1" applyBorder="1" applyAlignment="1">
      <alignment horizontal="center" vertical="center"/>
    </xf>
    <xf numFmtId="0" fontId="28" fillId="0" borderId="36" xfId="1" applyFont="1" applyBorder="1" applyAlignment="1">
      <alignment horizontal="center" vertical="center"/>
    </xf>
    <xf numFmtId="0" fontId="28" fillId="0" borderId="30" xfId="1" applyFont="1" applyBorder="1" applyAlignment="1">
      <alignment horizontal="center" vertical="center"/>
    </xf>
    <xf numFmtId="0" fontId="28" fillId="0" borderId="29" xfId="1" applyFont="1" applyBorder="1" applyAlignment="1">
      <alignment horizontal="center" vertical="center" wrapText="1"/>
    </xf>
    <xf numFmtId="0" fontId="28" fillId="0" borderId="20" xfId="1" applyFont="1" applyBorder="1" applyAlignment="1">
      <alignment horizontal="center" vertical="center" wrapText="1"/>
    </xf>
    <xf numFmtId="0" fontId="8" fillId="0" borderId="16" xfId="1" applyFont="1" applyBorder="1" applyAlignment="1">
      <alignment horizontal="distributed" vertical="center" shrinkToFit="1"/>
    </xf>
    <xf numFmtId="0" fontId="8" fillId="0" borderId="25" xfId="1" applyFont="1" applyBorder="1" applyAlignment="1">
      <alignment horizontal="distributed" vertical="center" shrinkToFit="1"/>
    </xf>
    <xf numFmtId="0" fontId="8" fillId="0" borderId="17" xfId="1" applyFont="1" applyBorder="1" applyAlignment="1">
      <alignment horizontal="distributed" vertical="center" shrinkToFit="1"/>
    </xf>
    <xf numFmtId="184" fontId="8" fillId="0" borderId="7" xfId="1" applyNumberFormat="1" applyFont="1" applyBorder="1" applyAlignment="1">
      <alignment vertical="center" shrinkToFit="1"/>
    </xf>
    <xf numFmtId="41" fontId="8" fillId="0" borderId="7" xfId="2" applyNumberFormat="1" applyFont="1" applyBorder="1" applyAlignment="1">
      <alignment vertical="center" shrinkToFit="1"/>
    </xf>
    <xf numFmtId="41" fontId="8" fillId="0" borderId="7" xfId="1" applyNumberFormat="1" applyFont="1" applyBorder="1" applyAlignment="1">
      <alignment vertical="center" shrinkToFit="1"/>
    </xf>
    <xf numFmtId="41" fontId="8" fillId="0" borderId="17" xfId="1" applyNumberFormat="1" applyFont="1" applyBorder="1" applyAlignment="1">
      <alignment vertical="center" shrinkToFit="1"/>
    </xf>
    <xf numFmtId="0" fontId="8" fillId="0" borderId="26" xfId="1" applyFont="1" applyBorder="1" applyAlignment="1">
      <alignment horizontal="center" vertical="center" shrinkToFit="1"/>
    </xf>
    <xf numFmtId="184" fontId="8" fillId="0" borderId="16" xfId="1" applyNumberFormat="1" applyFont="1" applyBorder="1" applyAlignment="1">
      <alignment vertical="center" shrinkToFit="1"/>
    </xf>
    <xf numFmtId="184" fontId="8" fillId="0" borderId="26" xfId="1" applyNumberFormat="1" applyFont="1" applyBorder="1" applyAlignment="1">
      <alignment vertical="center" shrinkToFit="1"/>
    </xf>
    <xf numFmtId="0" fontId="28" fillId="0" borderId="56" xfId="1" applyFont="1" applyBorder="1" applyAlignment="1">
      <alignment horizontal="center" vertical="center" shrinkToFit="1"/>
    </xf>
    <xf numFmtId="0" fontId="28" fillId="0" borderId="25" xfId="1" applyFont="1" applyBorder="1" applyAlignment="1">
      <alignment horizontal="center" vertical="center" shrinkToFit="1"/>
    </xf>
    <xf numFmtId="0" fontId="28" fillId="0" borderId="17" xfId="1" applyFont="1" applyBorder="1" applyAlignment="1">
      <alignment horizontal="center" vertical="center" shrinkToFit="1"/>
    </xf>
    <xf numFmtId="41" fontId="8" fillId="0" borderId="7" xfId="1" applyNumberFormat="1" applyFont="1" applyBorder="1" applyAlignment="1">
      <alignment horizontal="right" vertical="center" shrinkToFit="1"/>
    </xf>
    <xf numFmtId="184" fontId="8" fillId="0" borderId="7" xfId="1" applyNumberFormat="1" applyFont="1" applyBorder="1" applyAlignment="1">
      <alignment horizontal="right" vertical="center" shrinkToFit="1"/>
    </xf>
    <xf numFmtId="41" fontId="8" fillId="0" borderId="17" xfId="1" applyNumberFormat="1" applyFont="1" applyBorder="1" applyAlignment="1">
      <alignment horizontal="right" vertical="center" shrinkToFit="1"/>
    </xf>
    <xf numFmtId="184" fontId="8" fillId="0" borderId="16" xfId="1" applyNumberFormat="1" applyFont="1" applyBorder="1" applyAlignment="1">
      <alignment horizontal="right" vertical="center" shrinkToFit="1"/>
    </xf>
    <xf numFmtId="184" fontId="8" fillId="0" borderId="26" xfId="1" applyNumberFormat="1" applyFont="1" applyBorder="1" applyAlignment="1">
      <alignment horizontal="right" vertical="center" shrinkToFit="1"/>
    </xf>
    <xf numFmtId="0" fontId="28" fillId="0" borderId="54" xfId="1" applyFont="1" applyBorder="1" applyAlignment="1">
      <alignment horizontal="center" vertical="center"/>
    </xf>
    <xf numFmtId="0" fontId="28" fillId="0" borderId="18" xfId="1" applyFont="1" applyBorder="1" applyAlignment="1">
      <alignment horizontal="center" vertical="center" wrapText="1"/>
    </xf>
    <xf numFmtId="0" fontId="28" fillId="0" borderId="24" xfId="1" applyFont="1" applyBorder="1" applyAlignment="1">
      <alignment horizontal="center" vertical="center" wrapText="1"/>
    </xf>
    <xf numFmtId="0" fontId="28" fillId="0" borderId="53" xfId="1" applyFont="1" applyBorder="1" applyAlignment="1">
      <alignment horizontal="center" vertical="center"/>
    </xf>
    <xf numFmtId="0" fontId="28" fillId="0" borderId="19" xfId="1" applyFont="1" applyBorder="1" applyAlignment="1">
      <alignment horizontal="center" vertical="center"/>
    </xf>
    <xf numFmtId="0" fontId="28" fillId="0" borderId="6" xfId="1" applyFont="1" applyBorder="1" applyAlignment="1">
      <alignment horizontal="center" vertical="center" wrapText="1"/>
    </xf>
    <xf numFmtId="0" fontId="28" fillId="0" borderId="30" xfId="1" applyFont="1" applyBorder="1" applyAlignment="1">
      <alignment horizontal="center" vertical="center" wrapText="1"/>
    </xf>
    <xf numFmtId="0" fontId="28" fillId="0" borderId="20" xfId="1" applyFont="1" applyBorder="1" applyAlignment="1">
      <alignment horizontal="center" vertical="center"/>
    </xf>
    <xf numFmtId="0" fontId="8" fillId="0" borderId="56" xfId="1" applyFont="1" applyBorder="1" applyAlignment="1">
      <alignment horizontal="center" vertical="center"/>
    </xf>
    <xf numFmtId="184" fontId="8" fillId="0" borderId="16" xfId="1" applyNumberFormat="1" applyFont="1" applyBorder="1" applyAlignment="1">
      <alignment horizontal="center" vertical="center"/>
    </xf>
    <xf numFmtId="184" fontId="8" fillId="0" borderId="26" xfId="1" applyNumberFormat="1" applyFont="1" applyBorder="1" applyAlignment="1">
      <alignment horizontal="center" vertical="center"/>
    </xf>
    <xf numFmtId="0" fontId="28" fillId="0" borderId="54" xfId="1" applyFont="1" applyBorder="1"/>
    <xf numFmtId="0" fontId="28" fillId="0" borderId="18" xfId="1" applyFont="1" applyBorder="1"/>
    <xf numFmtId="0" fontId="28" fillId="0" borderId="53" xfId="1" applyFont="1" applyBorder="1"/>
    <xf numFmtId="0" fontId="28" fillId="0" borderId="4" xfId="1" applyFont="1" applyBorder="1"/>
    <xf numFmtId="0" fontId="28" fillId="0" borderId="0" xfId="1" applyFont="1" applyBorder="1"/>
    <xf numFmtId="0" fontId="28" fillId="0" borderId="5" xfId="1" applyFont="1" applyBorder="1"/>
    <xf numFmtId="0" fontId="28" fillId="0" borderId="8" xfId="1" applyFont="1" applyBorder="1"/>
    <xf numFmtId="0" fontId="28" fillId="0" borderId="9" xfId="1" applyFont="1" applyBorder="1"/>
    <xf numFmtId="0" fontId="28" fillId="0" borderId="10" xfId="1" applyFont="1" applyBorder="1"/>
    <xf numFmtId="0" fontId="40" fillId="0" borderId="2" xfId="0" applyFont="1" applyBorder="1" applyAlignment="1">
      <alignment vertical="center" shrinkToFit="1"/>
    </xf>
    <xf numFmtId="0" fontId="40" fillId="0" borderId="2" xfId="0" applyFont="1" applyBorder="1" applyAlignment="1"/>
    <xf numFmtId="0" fontId="14" fillId="0" borderId="0" xfId="3" applyFont="1" applyAlignment="1">
      <alignment vertical="center"/>
    </xf>
    <xf numFmtId="0" fontId="14" fillId="0" borderId="0" xfId="3" applyFont="1" applyBorder="1" applyAlignment="1">
      <alignment horizontal="center" vertical="center"/>
    </xf>
    <xf numFmtId="0" fontId="1" fillId="0" borderId="5" xfId="3" applyFont="1" applyBorder="1" applyAlignment="1">
      <alignment horizontal="center" vertical="top" textRotation="180" shrinkToFit="1"/>
    </xf>
    <xf numFmtId="0" fontId="14" fillId="0" borderId="1" xfId="3" applyFont="1" applyBorder="1" applyAlignment="1">
      <alignment vertical="center"/>
    </xf>
    <xf numFmtId="0" fontId="14" fillId="0" borderId="2" xfId="3" applyFont="1" applyBorder="1" applyAlignment="1">
      <alignment vertical="center"/>
    </xf>
    <xf numFmtId="0" fontId="22" fillId="0" borderId="80" xfId="3" applyFont="1" applyBorder="1" applyAlignment="1">
      <alignment horizontal="center" vertical="center" textRotation="180"/>
    </xf>
    <xf numFmtId="0" fontId="5" fillId="0" borderId="0" xfId="3" applyFont="1" applyBorder="1" applyAlignment="1">
      <alignment horizontal="center" vertical="center" textRotation="180"/>
    </xf>
    <xf numFmtId="0" fontId="37" fillId="0" borderId="0" xfId="3" applyFont="1" applyBorder="1" applyAlignment="1">
      <alignment horizontal="center" vertical="center" textRotation="180"/>
    </xf>
    <xf numFmtId="0" fontId="14" fillId="0" borderId="4" xfId="3" applyFont="1" applyBorder="1" applyAlignment="1">
      <alignment vertical="center"/>
    </xf>
    <xf numFmtId="0" fontId="14" fillId="0" borderId="0" xfId="3" applyFont="1" applyBorder="1" applyAlignment="1">
      <alignment vertical="center"/>
    </xf>
    <xf numFmtId="0" fontId="22" fillId="0" borderId="32" xfId="3" applyFont="1" applyBorder="1" applyAlignment="1">
      <alignment horizontal="center" vertical="center" textRotation="180"/>
    </xf>
    <xf numFmtId="0" fontId="5" fillId="0" borderId="0" xfId="3" applyFont="1" applyBorder="1" applyAlignment="1">
      <alignment vertical="center" textRotation="180"/>
    </xf>
    <xf numFmtId="0" fontId="14" fillId="0" borderId="0" xfId="3" applyFont="1" applyFill="1" applyBorder="1" applyAlignment="1">
      <alignment vertical="center"/>
    </xf>
    <xf numFmtId="0" fontId="37" fillId="0" borderId="0" xfId="3" applyFont="1" applyBorder="1" applyAlignment="1">
      <alignment vertical="center" textRotation="180"/>
    </xf>
    <xf numFmtId="0" fontId="14" fillId="0" borderId="0" xfId="3" applyFont="1" applyFill="1" applyAlignment="1">
      <alignment vertical="center"/>
    </xf>
    <xf numFmtId="0" fontId="49" fillId="0" borderId="31" xfId="3" applyFont="1" applyBorder="1" applyAlignment="1">
      <alignment horizontal="center" vertical="center" textRotation="180"/>
    </xf>
    <xf numFmtId="0" fontId="49" fillId="0" borderId="32" xfId="3" applyFont="1" applyBorder="1" applyAlignment="1">
      <alignment horizontal="center" vertical="center" textRotation="180"/>
    </xf>
    <xf numFmtId="0" fontId="49" fillId="0" borderId="37" xfId="3" applyFont="1" applyBorder="1" applyAlignment="1">
      <alignment horizontal="center" vertical="center" textRotation="180"/>
    </xf>
    <xf numFmtId="0" fontId="6" fillId="0" borderId="32" xfId="3" applyFont="1" applyBorder="1" applyAlignment="1">
      <alignment horizontal="center" vertical="center" textRotation="180" shrinkToFit="1"/>
    </xf>
    <xf numFmtId="0" fontId="14" fillId="0" borderId="19" xfId="3" applyFont="1" applyBorder="1" applyAlignment="1">
      <alignment vertical="center"/>
    </xf>
    <xf numFmtId="0" fontId="28" fillId="0" borderId="38" xfId="4" applyFont="1" applyBorder="1" applyAlignment="1">
      <alignment horizontal="center" vertical="center" shrinkToFit="1"/>
    </xf>
    <xf numFmtId="0" fontId="28" fillId="0" borderId="7" xfId="4" applyFont="1" applyBorder="1" applyAlignment="1">
      <alignment horizontal="center" vertical="center" shrinkToFit="1"/>
    </xf>
    <xf numFmtId="0" fontId="28" fillId="0" borderId="23" xfId="4" applyFont="1" applyBorder="1" applyAlignment="1">
      <alignment horizontal="right" vertical="center"/>
    </xf>
    <xf numFmtId="0" fontId="28" fillId="0" borderId="25" xfId="4" applyFont="1" applyBorder="1" applyAlignment="1">
      <alignment horizontal="center" vertical="center"/>
    </xf>
    <xf numFmtId="0" fontId="28" fillId="0" borderId="18" xfId="4" applyFont="1" applyBorder="1" applyAlignment="1">
      <alignment horizontal="left" vertical="center"/>
    </xf>
    <xf numFmtId="0" fontId="28" fillId="0" borderId="18" xfId="4" applyFont="1" applyBorder="1" applyAlignment="1">
      <alignment horizontal="center" vertical="center"/>
    </xf>
    <xf numFmtId="0" fontId="28" fillId="0" borderId="29" xfId="4" applyFont="1" applyBorder="1" applyAlignment="1">
      <alignment horizontal="right" vertical="center"/>
    </xf>
    <xf numFmtId="0" fontId="28" fillId="0" borderId="6" xfId="4" applyFont="1" applyBorder="1" applyAlignment="1">
      <alignment horizontal="left" vertical="center"/>
    </xf>
    <xf numFmtId="0" fontId="28" fillId="0" borderId="6" xfId="4" applyFont="1" applyBorder="1" applyAlignment="1">
      <alignment horizontal="center" vertical="center"/>
    </xf>
    <xf numFmtId="0" fontId="28" fillId="0" borderId="38" xfId="4" applyFont="1" applyBorder="1" applyAlignment="1">
      <alignment horizontal="center" vertical="center" shrinkToFit="1"/>
    </xf>
    <xf numFmtId="0" fontId="51" fillId="0" borderId="7" xfId="4" applyFont="1" applyBorder="1" applyAlignment="1">
      <alignment horizontal="center" vertical="center" shrinkToFit="1"/>
    </xf>
    <xf numFmtId="196" fontId="51" fillId="0" borderId="7" xfId="4" applyNumberFormat="1" applyFont="1" applyBorder="1" applyAlignment="1">
      <alignment horizontal="center" vertical="center" shrinkToFit="1"/>
    </xf>
    <xf numFmtId="187" fontId="51" fillId="0" borderId="7" xfId="4" applyNumberFormat="1" applyFont="1" applyBorder="1" applyAlignment="1">
      <alignment horizontal="center" vertical="center" shrinkToFit="1"/>
    </xf>
    <xf numFmtId="191" fontId="51" fillId="0" borderId="7" xfId="4" applyNumberFormat="1" applyFont="1" applyBorder="1" applyAlignment="1">
      <alignment horizontal="center" vertical="center" shrinkToFit="1"/>
    </xf>
    <xf numFmtId="189" fontId="51" fillId="0" borderId="7" xfId="4" applyNumberFormat="1" applyFont="1" applyBorder="1" applyAlignment="1">
      <alignment horizontal="center" vertical="center"/>
    </xf>
    <xf numFmtId="189" fontId="51" fillId="0" borderId="16" xfId="4" applyNumberFormat="1" applyFont="1" applyBorder="1" applyAlignment="1">
      <alignment horizontal="center" vertical="center"/>
    </xf>
    <xf numFmtId="0" fontId="28" fillId="0" borderId="22" xfId="4" applyFont="1" applyBorder="1" applyAlignment="1">
      <alignment horizontal="center" vertical="center" shrinkToFit="1"/>
    </xf>
    <xf numFmtId="0" fontId="28" fillId="0" borderId="55" xfId="4" applyFont="1" applyBorder="1" applyAlignment="1">
      <alignment horizontal="center" vertical="center" shrinkToFit="1"/>
    </xf>
    <xf numFmtId="0" fontId="28" fillId="0" borderId="55" xfId="4" applyFont="1" applyBorder="1" applyAlignment="1">
      <alignment horizontal="center" vertical="center"/>
    </xf>
    <xf numFmtId="0" fontId="28" fillId="0" borderId="81" xfId="4" applyFont="1" applyBorder="1" applyAlignment="1">
      <alignment horizontal="center" vertical="center"/>
    </xf>
    <xf numFmtId="0" fontId="28" fillId="0" borderId="28" xfId="4" applyFont="1" applyBorder="1" applyAlignment="1">
      <alignment horizontal="center" vertical="center" shrinkToFit="1"/>
    </xf>
    <xf numFmtId="0" fontId="6" fillId="0" borderId="0" xfId="3" applyFont="1" applyAlignment="1">
      <alignment horizontal="left" vertical="center" textRotation="180" shrinkToFit="1"/>
    </xf>
    <xf numFmtId="0" fontId="28" fillId="0" borderId="36" xfId="4" applyFont="1" applyBorder="1" applyAlignment="1">
      <alignment horizontal="center" vertical="center" shrinkToFit="1"/>
    </xf>
    <xf numFmtId="0" fontId="28" fillId="0" borderId="7" xfId="4" applyFont="1" applyBorder="1" applyAlignment="1">
      <alignment horizontal="center" vertical="center" shrinkToFit="1"/>
    </xf>
    <xf numFmtId="0" fontId="6" fillId="0" borderId="5" xfId="3" applyFont="1" applyBorder="1" applyAlignment="1">
      <alignment horizontal="center" vertical="center" textRotation="180"/>
    </xf>
    <xf numFmtId="196" fontId="51" fillId="0" borderId="7" xfId="4" applyNumberFormat="1" applyFont="1" applyBorder="1" applyAlignment="1">
      <alignment vertical="center" shrinkToFit="1"/>
    </xf>
    <xf numFmtId="0" fontId="28" fillId="0" borderId="23" xfId="4" applyFont="1" applyBorder="1" applyAlignment="1">
      <alignment horizontal="center" vertical="center" shrinkToFit="1"/>
    </xf>
    <xf numFmtId="0" fontId="28" fillId="0" borderId="33" xfId="4" applyFont="1" applyBorder="1" applyAlignment="1">
      <alignment horizontal="center" vertical="center" shrinkToFit="1"/>
    </xf>
    <xf numFmtId="0" fontId="28" fillId="0" borderId="36" xfId="4" applyFont="1" applyBorder="1" applyAlignment="1">
      <alignment horizontal="center" vertical="center"/>
    </xf>
    <xf numFmtId="0" fontId="28" fillId="0" borderId="29" xfId="4" applyFont="1" applyBorder="1" applyAlignment="1">
      <alignment horizontal="center" vertical="center"/>
    </xf>
    <xf numFmtId="0" fontId="28" fillId="0" borderId="44" xfId="4" applyFont="1" applyBorder="1" applyAlignment="1">
      <alignment horizontal="center" vertical="center" shrinkToFit="1"/>
    </xf>
    <xf numFmtId="196" fontId="51" fillId="0" borderId="45" xfId="4" applyNumberFormat="1" applyFont="1" applyBorder="1" applyAlignment="1">
      <alignment horizontal="center" vertical="center" shrinkToFit="1"/>
    </xf>
    <xf numFmtId="0" fontId="51" fillId="0" borderId="45" xfId="4" applyFont="1" applyBorder="1" applyAlignment="1">
      <alignment horizontal="center" vertical="center" shrinkToFit="1"/>
    </xf>
    <xf numFmtId="191" fontId="51" fillId="0" borderId="45" xfId="4" applyNumberFormat="1" applyFont="1" applyBorder="1" applyAlignment="1">
      <alignment horizontal="center" vertical="center" shrinkToFit="1"/>
    </xf>
    <xf numFmtId="196" fontId="51" fillId="0" borderId="45" xfId="4" applyNumberFormat="1" applyFont="1" applyBorder="1" applyAlignment="1">
      <alignment vertical="center" shrinkToFit="1"/>
    </xf>
    <xf numFmtId="0" fontId="51" fillId="0" borderId="45" xfId="4" applyFont="1" applyBorder="1" applyAlignment="1">
      <alignment horizontal="center" vertical="center"/>
    </xf>
    <xf numFmtId="0" fontId="51" fillId="0" borderId="46" xfId="4" applyFont="1" applyBorder="1" applyAlignment="1">
      <alignment horizontal="center" vertical="center"/>
    </xf>
    <xf numFmtId="0" fontId="6" fillId="0" borderId="60" xfId="3" applyFont="1" applyBorder="1" applyAlignment="1">
      <alignment horizontal="center" vertical="center" textRotation="180" shrinkToFit="1"/>
    </xf>
    <xf numFmtId="0" fontId="14" fillId="0" borderId="0" xfId="3" applyFont="1" applyAlignment="1">
      <alignment vertical="center"/>
    </xf>
    <xf numFmtId="0" fontId="6" fillId="0" borderId="31" xfId="3" applyFont="1" applyBorder="1" applyAlignment="1">
      <alignment horizontal="center" vertical="center" textRotation="180" wrapText="1" shrinkToFit="1"/>
    </xf>
    <xf numFmtId="0" fontId="22" fillId="0" borderId="43" xfId="1" applyFont="1" applyBorder="1" applyAlignment="1">
      <alignment horizontal="center" vertical="center"/>
    </xf>
    <xf numFmtId="0" fontId="52" fillId="0" borderId="2" xfId="1" applyFont="1" applyBorder="1" applyAlignment="1">
      <alignment horizontal="center" vertical="center"/>
    </xf>
    <xf numFmtId="0" fontId="52" fillId="0" borderId="43" xfId="1" applyFont="1" applyBorder="1" applyAlignment="1">
      <alignment horizontal="center" vertical="center"/>
    </xf>
    <xf numFmtId="0" fontId="23" fillId="0" borderId="42" xfId="1" applyFont="1" applyBorder="1" applyAlignment="1">
      <alignment horizontal="center" vertical="center"/>
    </xf>
    <xf numFmtId="0" fontId="23" fillId="0" borderId="2" xfId="1" applyFont="1" applyBorder="1" applyAlignment="1">
      <alignment horizontal="center" vertical="center"/>
    </xf>
    <xf numFmtId="0" fontId="23" fillId="0" borderId="3" xfId="1" applyFont="1" applyBorder="1" applyAlignment="1">
      <alignment horizontal="center" vertical="center"/>
    </xf>
    <xf numFmtId="0" fontId="22" fillId="0" borderId="30" xfId="1" applyFont="1" applyBorder="1" applyAlignment="1">
      <alignment horizontal="center" vertical="center"/>
    </xf>
    <xf numFmtId="0" fontId="52" fillId="0" borderId="6" xfId="1" applyFont="1" applyBorder="1" applyAlignment="1">
      <alignment horizontal="center" vertical="center"/>
    </xf>
    <xf numFmtId="0" fontId="52" fillId="0" borderId="30" xfId="1" applyFont="1" applyBorder="1" applyAlignment="1">
      <alignment horizontal="center" vertical="center"/>
    </xf>
    <xf numFmtId="0" fontId="23" fillId="0" borderId="29" xfId="1" applyFont="1" applyBorder="1" applyAlignment="1">
      <alignment horizontal="center" vertical="center"/>
    </xf>
    <xf numFmtId="0" fontId="23" fillId="0" borderId="6" xfId="1" applyFont="1" applyBorder="1" applyAlignment="1">
      <alignment horizontal="center" vertical="center"/>
    </xf>
    <xf numFmtId="0" fontId="23" fillId="0" borderId="20" xfId="1" applyFont="1" applyBorder="1" applyAlignment="1">
      <alignment horizontal="center" vertical="center"/>
    </xf>
    <xf numFmtId="0" fontId="38" fillId="0" borderId="4" xfId="1" applyFont="1" applyBorder="1" applyAlignment="1">
      <alignment vertical="center"/>
    </xf>
    <xf numFmtId="0" fontId="38" fillId="0" borderId="0" xfId="1" applyFont="1" applyBorder="1" applyAlignment="1">
      <alignment vertical="center"/>
    </xf>
    <xf numFmtId="0" fontId="38" fillId="0" borderId="53" xfId="1" applyFont="1" applyBorder="1" applyAlignment="1">
      <alignment vertical="center"/>
    </xf>
    <xf numFmtId="0" fontId="38" fillId="0" borderId="20" xfId="1" applyFont="1" applyBorder="1" applyAlignment="1">
      <alignment vertical="center"/>
    </xf>
    <xf numFmtId="0" fontId="14" fillId="0" borderId="25" xfId="1" applyFont="1" applyBorder="1" applyAlignment="1">
      <alignment horizontal="center" vertical="center" shrinkToFit="1"/>
    </xf>
    <xf numFmtId="0" fontId="14" fillId="0" borderId="26" xfId="1" applyFont="1" applyBorder="1" applyAlignment="1">
      <alignment horizontal="center" vertical="center" shrinkToFit="1"/>
    </xf>
    <xf numFmtId="0" fontId="14" fillId="0" borderId="18" xfId="1" applyFont="1" applyBorder="1" applyAlignment="1">
      <alignment horizontal="center" vertical="center" wrapText="1" shrinkToFit="1"/>
    </xf>
    <xf numFmtId="0" fontId="14" fillId="0" borderId="31" xfId="1" applyFont="1" applyBorder="1" applyAlignment="1">
      <alignment horizontal="center" vertical="center"/>
    </xf>
    <xf numFmtId="0" fontId="14" fillId="0" borderId="33" xfId="1" applyFont="1" applyBorder="1" applyAlignment="1">
      <alignment horizontal="center" vertical="center" wrapText="1" shrinkToFit="1"/>
    </xf>
    <xf numFmtId="0" fontId="14" fillId="0" borderId="0" xfId="1" applyFont="1" applyBorder="1" applyAlignment="1">
      <alignment horizontal="center" vertical="center" wrapText="1" shrinkToFit="1"/>
    </xf>
    <xf numFmtId="0" fontId="14" fillId="0" borderId="34" xfId="1" applyFont="1" applyBorder="1" applyAlignment="1">
      <alignment horizontal="center" vertical="center" wrapText="1" shrinkToFit="1"/>
    </xf>
    <xf numFmtId="0" fontId="14" fillId="0" borderId="32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 wrapText="1" shrinkToFit="1"/>
    </xf>
    <xf numFmtId="0" fontId="14" fillId="0" borderId="37" xfId="1" applyFont="1" applyBorder="1" applyAlignment="1">
      <alignment horizontal="center" vertical="center"/>
    </xf>
    <xf numFmtId="0" fontId="1" fillId="0" borderId="21" xfId="1" applyFont="1" applyBorder="1" applyAlignment="1">
      <alignment horizontal="center" vertical="center" shrinkToFit="1"/>
    </xf>
    <xf numFmtId="0" fontId="1" fillId="0" borderId="22" xfId="1" applyFont="1" applyBorder="1" applyAlignment="1">
      <alignment horizontal="distributed" vertical="center" shrinkToFit="1"/>
    </xf>
    <xf numFmtId="182" fontId="1" fillId="0" borderId="22" xfId="1" applyNumberFormat="1" applyFont="1" applyBorder="1" applyAlignment="1">
      <alignment horizontal="center" vertical="center"/>
    </xf>
    <xf numFmtId="180" fontId="1" fillId="0" borderId="7" xfId="1" applyNumberFormat="1" applyFont="1" applyBorder="1" applyAlignment="1">
      <alignment horizontal="center" vertical="center" shrinkToFit="1"/>
    </xf>
    <xf numFmtId="180" fontId="1" fillId="0" borderId="22" xfId="1" applyNumberFormat="1" applyFont="1" applyBorder="1" applyAlignment="1">
      <alignment vertical="center" shrinkToFit="1"/>
    </xf>
    <xf numFmtId="179" fontId="1" fillId="0" borderId="22" xfId="1" applyNumberFormat="1" applyFont="1" applyBorder="1" applyAlignment="1">
      <alignment vertical="center" shrinkToFit="1"/>
    </xf>
    <xf numFmtId="184" fontId="1" fillId="0" borderId="22" xfId="1" applyNumberFormat="1" applyFont="1" applyBorder="1" applyAlignment="1">
      <alignment vertical="center" shrinkToFit="1"/>
    </xf>
    <xf numFmtId="198" fontId="1" fillId="0" borderId="22" xfId="1" applyNumberFormat="1" applyFont="1" applyBorder="1" applyAlignment="1">
      <alignment vertical="center" shrinkToFit="1"/>
    </xf>
    <xf numFmtId="198" fontId="1" fillId="0" borderId="7" xfId="1" applyNumberFormat="1" applyFont="1" applyBorder="1" applyAlignment="1">
      <alignment vertical="center" shrinkToFit="1"/>
    </xf>
    <xf numFmtId="198" fontId="1" fillId="0" borderId="22" xfId="1" applyNumberFormat="1" applyFont="1" applyBorder="1" applyAlignment="1">
      <alignment vertical="center" shrinkToFit="1"/>
    </xf>
    <xf numFmtId="180" fontId="1" fillId="0" borderId="31" xfId="1" applyNumberFormat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 textRotation="180"/>
    </xf>
    <xf numFmtId="0" fontId="1" fillId="0" borderId="27" xfId="1" applyFont="1" applyBorder="1" applyAlignment="1">
      <alignment horizontal="center" vertical="center" shrinkToFit="1"/>
    </xf>
    <xf numFmtId="0" fontId="1" fillId="0" borderId="28" xfId="1" applyFont="1" applyBorder="1" applyAlignment="1">
      <alignment horizontal="distributed" vertical="center" shrinkToFit="1"/>
    </xf>
    <xf numFmtId="182" fontId="1" fillId="0" borderId="28" xfId="1" applyNumberFormat="1" applyFont="1" applyBorder="1" applyAlignment="1">
      <alignment horizontal="center" vertical="center"/>
    </xf>
    <xf numFmtId="180" fontId="1" fillId="0" borderId="28" xfId="1" applyNumberFormat="1" applyFont="1" applyBorder="1" applyAlignment="1">
      <alignment vertical="center" shrinkToFit="1"/>
    </xf>
    <xf numFmtId="179" fontId="1" fillId="0" borderId="28" xfId="1" applyNumberFormat="1" applyFont="1" applyBorder="1" applyAlignment="1">
      <alignment vertical="center" shrinkToFit="1"/>
    </xf>
    <xf numFmtId="184" fontId="1" fillId="0" borderId="28" xfId="1" applyNumberFormat="1" applyFont="1" applyBorder="1" applyAlignment="1">
      <alignment vertical="center" shrinkToFit="1"/>
    </xf>
    <xf numFmtId="198" fontId="1" fillId="0" borderId="28" xfId="1" applyNumberFormat="1" applyFont="1" applyBorder="1" applyAlignment="1">
      <alignment vertical="center" shrinkToFit="1"/>
    </xf>
    <xf numFmtId="198" fontId="1" fillId="0" borderId="36" xfId="1" applyNumberFormat="1" applyFont="1" applyBorder="1" applyAlignment="1">
      <alignment vertical="center" shrinkToFit="1"/>
    </xf>
    <xf numFmtId="198" fontId="1" fillId="0" borderId="28" xfId="1" applyNumberFormat="1" applyFont="1" applyBorder="1" applyAlignment="1">
      <alignment vertical="center" shrinkToFit="1"/>
    </xf>
    <xf numFmtId="180" fontId="1" fillId="0" borderId="32" xfId="1" applyNumberFormat="1" applyFont="1" applyBorder="1" applyAlignment="1">
      <alignment horizontal="center" vertical="center" wrapText="1"/>
    </xf>
    <xf numFmtId="0" fontId="1" fillId="0" borderId="35" xfId="1" applyFont="1" applyBorder="1" applyAlignment="1">
      <alignment horizontal="center" vertical="center" shrinkToFit="1"/>
    </xf>
    <xf numFmtId="0" fontId="1" fillId="0" borderId="36" xfId="1" applyFont="1" applyBorder="1" applyAlignment="1">
      <alignment horizontal="distributed" vertical="center" shrinkToFit="1"/>
    </xf>
    <xf numFmtId="182" fontId="1" fillId="0" borderId="36" xfId="1" applyNumberFormat="1" applyFont="1" applyBorder="1" applyAlignment="1">
      <alignment horizontal="center" vertical="center"/>
    </xf>
    <xf numFmtId="180" fontId="1" fillId="0" borderId="36" xfId="1" applyNumberFormat="1" applyFont="1" applyBorder="1" applyAlignment="1">
      <alignment vertical="center" shrinkToFit="1"/>
    </xf>
    <xf numFmtId="179" fontId="1" fillId="0" borderId="36" xfId="1" applyNumberFormat="1" applyFont="1" applyBorder="1" applyAlignment="1">
      <alignment vertical="center" shrinkToFit="1"/>
    </xf>
    <xf numFmtId="184" fontId="1" fillId="0" borderId="36" xfId="1" applyNumberFormat="1" applyFont="1" applyBorder="1" applyAlignment="1">
      <alignment vertical="center" shrinkToFit="1"/>
    </xf>
    <xf numFmtId="198" fontId="1" fillId="0" borderId="36" xfId="1" applyNumberFormat="1" applyFont="1" applyBorder="1" applyAlignment="1">
      <alignment vertical="center" shrinkToFit="1"/>
    </xf>
    <xf numFmtId="180" fontId="1" fillId="0" borderId="37" xfId="1" applyNumberFormat="1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textRotation="180" shrinkToFit="1"/>
    </xf>
    <xf numFmtId="0" fontId="40" fillId="0" borderId="5" xfId="0" applyFont="1" applyBorder="1" applyAlignment="1">
      <alignment horizontal="center" vertical="top" textRotation="180"/>
    </xf>
    <xf numFmtId="0" fontId="23" fillId="0" borderId="0" xfId="1" applyFont="1" applyAlignment="1">
      <alignment horizontal="left" textRotation="180"/>
    </xf>
    <xf numFmtId="0" fontId="1" fillId="0" borderId="82" xfId="1" applyFont="1" applyBorder="1" applyAlignment="1">
      <alignment horizontal="center" vertical="center" shrinkToFit="1"/>
    </xf>
    <xf numFmtId="0" fontId="1" fillId="0" borderId="47" xfId="1" applyFont="1" applyBorder="1" applyAlignment="1">
      <alignment horizontal="center" vertical="center" shrinkToFit="1"/>
    </xf>
    <xf numFmtId="0" fontId="1" fillId="0" borderId="45" xfId="1" applyNumberFormat="1" applyFont="1" applyBorder="1" applyAlignment="1">
      <alignment horizontal="center" vertical="center"/>
    </xf>
    <xf numFmtId="180" fontId="1" fillId="0" borderId="45" xfId="1" applyNumberFormat="1" applyFont="1" applyBorder="1" applyAlignment="1">
      <alignment horizontal="center" vertical="center" shrinkToFit="1"/>
    </xf>
    <xf numFmtId="180" fontId="1" fillId="0" borderId="45" xfId="1" applyNumberFormat="1" applyFont="1" applyBorder="1" applyAlignment="1">
      <alignment vertical="center" shrinkToFit="1"/>
    </xf>
    <xf numFmtId="179" fontId="1" fillId="0" borderId="45" xfId="1" applyNumberFormat="1" applyFont="1" applyBorder="1" applyAlignment="1">
      <alignment vertical="center" shrinkToFit="1"/>
    </xf>
    <xf numFmtId="198" fontId="1" fillId="0" borderId="45" xfId="1" applyNumberFormat="1" applyFont="1" applyBorder="1" applyAlignment="1">
      <alignment vertical="center" shrinkToFit="1"/>
    </xf>
    <xf numFmtId="180" fontId="1" fillId="0" borderId="58" xfId="1" applyNumberFormat="1" applyFont="1" applyBorder="1" applyAlignment="1">
      <alignment horizontal="center" vertical="center" wrapText="1"/>
    </xf>
    <xf numFmtId="0" fontId="1" fillId="0" borderId="22" xfId="1" applyFont="1" applyBorder="1" applyAlignment="1">
      <alignment horizontal="center" vertical="center" shrinkToFit="1"/>
    </xf>
    <xf numFmtId="0" fontId="1" fillId="0" borderId="28" xfId="1" applyFont="1" applyBorder="1" applyAlignment="1">
      <alignment horizontal="center" vertical="center" shrinkToFit="1"/>
    </xf>
    <xf numFmtId="0" fontId="1" fillId="0" borderId="36" xfId="1" applyFont="1" applyBorder="1" applyAlignment="1">
      <alignment horizontal="center" vertical="center" shrinkToFit="1"/>
    </xf>
    <xf numFmtId="0" fontId="2" fillId="0" borderId="0" xfId="1" applyFont="1" applyAlignment="1">
      <alignment horizontal="center"/>
    </xf>
    <xf numFmtId="0" fontId="8" fillId="0" borderId="17" xfId="1" applyFont="1" applyBorder="1" applyAlignment="1">
      <alignment horizontal="center" vertical="center" shrinkToFit="1"/>
    </xf>
    <xf numFmtId="41" fontId="8" fillId="0" borderId="7" xfId="1" applyNumberFormat="1" applyFont="1" applyBorder="1" applyAlignment="1">
      <alignment horizontal="center" vertical="center" shrinkToFit="1"/>
    </xf>
    <xf numFmtId="0" fontId="53" fillId="0" borderId="0" xfId="1" applyFont="1" applyBorder="1" applyAlignment="1">
      <alignment horizontal="center" vertical="center" shrinkToFit="1"/>
    </xf>
    <xf numFmtId="0" fontId="54" fillId="0" borderId="0" xfId="1" applyFont="1" applyBorder="1" applyAlignment="1">
      <alignment horizontal="center" vertical="center" shrinkToFit="1"/>
    </xf>
    <xf numFmtId="0" fontId="38" fillId="0" borderId="3" xfId="1" applyFont="1" applyBorder="1" applyAlignment="1">
      <alignment horizontal="center" vertical="center" shrinkToFit="1"/>
    </xf>
    <xf numFmtId="0" fontId="38" fillId="0" borderId="20" xfId="1" applyFont="1" applyBorder="1" applyAlignment="1">
      <alignment horizontal="center" vertical="center" shrinkToFit="1"/>
    </xf>
    <xf numFmtId="0" fontId="14" fillId="0" borderId="53" xfId="1" applyFont="1" applyBorder="1" applyAlignment="1">
      <alignment horizontal="center" vertical="center" wrapText="1"/>
    </xf>
    <xf numFmtId="0" fontId="14" fillId="0" borderId="0" xfId="1" applyFont="1" applyBorder="1" applyAlignment="1">
      <alignment horizontal="center" vertical="center"/>
    </xf>
    <xf numFmtId="0" fontId="14" fillId="0" borderId="33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192" fontId="14" fillId="0" borderId="36" xfId="1" applyNumberFormat="1" applyFont="1" applyBorder="1" applyAlignment="1">
      <alignment horizontal="center" vertical="center"/>
    </xf>
    <xf numFmtId="0" fontId="14" fillId="0" borderId="20" xfId="1" applyFont="1" applyBorder="1" applyAlignment="1">
      <alignment horizontal="center" vertical="center" wrapText="1"/>
    </xf>
    <xf numFmtId="181" fontId="8" fillId="0" borderId="7" xfId="2" applyNumberFormat="1" applyFont="1" applyBorder="1" applyAlignment="1">
      <alignment vertical="center" shrinkToFit="1"/>
    </xf>
    <xf numFmtId="181" fontId="8" fillId="0" borderId="7" xfId="1" applyNumberFormat="1" applyFont="1" applyBorder="1" applyAlignment="1">
      <alignment vertical="center" shrinkToFit="1"/>
    </xf>
    <xf numFmtId="181" fontId="8" fillId="0" borderId="17" xfId="1" applyNumberFormat="1" applyFont="1" applyBorder="1" applyAlignment="1">
      <alignment vertical="center" shrinkToFit="1"/>
    </xf>
    <xf numFmtId="0" fontId="8" fillId="0" borderId="16" xfId="1" applyFont="1" applyBorder="1" applyAlignment="1">
      <alignment vertical="center" shrinkToFit="1"/>
    </xf>
    <xf numFmtId="0" fontId="8" fillId="0" borderId="26" xfId="1" applyFont="1" applyBorder="1" applyAlignment="1">
      <alignment vertical="center" shrinkToFit="1"/>
    </xf>
    <xf numFmtId="0" fontId="14" fillId="0" borderId="56" xfId="1" applyFont="1" applyBorder="1" applyAlignment="1">
      <alignment horizontal="center" vertical="center" shrinkToFit="1"/>
    </xf>
    <xf numFmtId="0" fontId="14" fillId="0" borderId="54" xfId="1" applyFont="1" applyBorder="1" applyAlignment="1">
      <alignment horizontal="center" vertical="center"/>
    </xf>
    <xf numFmtId="0" fontId="14" fillId="0" borderId="23" xfId="1" applyFont="1" applyBorder="1"/>
    <xf numFmtId="0" fontId="14" fillId="0" borderId="18" xfId="1" applyFont="1" applyBorder="1"/>
    <xf numFmtId="0" fontId="14" fillId="0" borderId="53" xfId="1" applyFont="1" applyBorder="1"/>
    <xf numFmtId="0" fontId="14" fillId="0" borderId="4" xfId="1" applyFont="1" applyBorder="1" applyAlignment="1">
      <alignment horizontal="center" vertical="center"/>
    </xf>
    <xf numFmtId="0" fontId="14" fillId="0" borderId="33" xfId="1" applyFont="1" applyBorder="1"/>
    <xf numFmtId="0" fontId="14" fillId="0" borderId="0" xfId="1" applyFont="1" applyBorder="1"/>
    <xf numFmtId="0" fontId="14" fillId="0" borderId="5" xfId="1" applyFont="1" applyBorder="1"/>
    <xf numFmtId="0" fontId="14" fillId="0" borderId="8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51" xfId="1" applyFont="1" applyBorder="1" applyAlignment="1">
      <alignment horizontal="center" vertical="center"/>
    </xf>
    <xf numFmtId="0" fontId="14" fillId="0" borderId="49" xfId="1" applyFont="1" applyBorder="1"/>
    <xf numFmtId="0" fontId="14" fillId="0" borderId="9" xfId="1" applyFont="1" applyBorder="1"/>
    <xf numFmtId="0" fontId="14" fillId="0" borderId="10" xfId="1" applyFont="1" applyBorder="1"/>
    <xf numFmtId="0" fontId="21" fillId="0" borderId="0" xfId="1" applyFont="1" applyAlignment="1">
      <alignment horizontal="left" vertical="center"/>
    </xf>
    <xf numFmtId="181" fontId="8" fillId="0" borderId="7" xfId="1" applyNumberFormat="1" applyFont="1" applyBorder="1" applyAlignment="1">
      <alignment horizontal="center" vertical="center" shrinkToFit="1"/>
    </xf>
    <xf numFmtId="0" fontId="28" fillId="0" borderId="16" xfId="4" applyFont="1" applyBorder="1" applyAlignment="1">
      <alignment horizontal="center" vertical="center" shrinkToFit="1"/>
    </xf>
    <xf numFmtId="0" fontId="28" fillId="0" borderId="25" xfId="4" applyFont="1" applyBorder="1" applyAlignment="1">
      <alignment horizontal="center" vertical="center" shrinkToFit="1"/>
    </xf>
    <xf numFmtId="0" fontId="28" fillId="0" borderId="17" xfId="4" applyFont="1" applyBorder="1" applyAlignment="1">
      <alignment horizontal="center" vertical="center" shrinkToFit="1"/>
    </xf>
    <xf numFmtId="0" fontId="28" fillId="0" borderId="25" xfId="4" applyFont="1" applyBorder="1" applyAlignment="1">
      <alignment horizontal="center" vertical="center" wrapText="1"/>
    </xf>
    <xf numFmtId="189" fontId="51" fillId="0" borderId="23" xfId="4" applyNumberFormat="1" applyFont="1" applyBorder="1" applyAlignment="1">
      <alignment horizontal="center" vertical="center"/>
    </xf>
    <xf numFmtId="189" fontId="51" fillId="0" borderId="24" xfId="4" applyNumberFormat="1" applyFont="1" applyBorder="1" applyAlignment="1">
      <alignment horizontal="center" vertical="center"/>
    </xf>
    <xf numFmtId="189" fontId="51" fillId="0" borderId="29" xfId="4" applyNumberFormat="1" applyFont="1" applyBorder="1" applyAlignment="1">
      <alignment horizontal="center" vertical="center"/>
    </xf>
    <xf numFmtId="189" fontId="51" fillId="0" borderId="30" xfId="4" applyNumberFormat="1" applyFont="1" applyBorder="1" applyAlignment="1">
      <alignment horizontal="center" vertical="center"/>
    </xf>
    <xf numFmtId="0" fontId="22" fillId="0" borderId="37" xfId="3" applyFont="1" applyBorder="1" applyAlignment="1">
      <alignment horizontal="center" vertical="center" textRotation="180"/>
    </xf>
    <xf numFmtId="0" fontId="28" fillId="0" borderId="73" xfId="4" applyFont="1" applyBorder="1" applyAlignment="1">
      <alignment horizontal="center" vertical="center" shrinkToFit="1"/>
    </xf>
    <xf numFmtId="0" fontId="28" fillId="0" borderId="23" xfId="4" applyFont="1" applyBorder="1" applyAlignment="1">
      <alignment horizontal="center" vertical="center"/>
    </xf>
    <xf numFmtId="0" fontId="28" fillId="0" borderId="24" xfId="4" applyFont="1" applyBorder="1" applyAlignment="1">
      <alignment horizontal="center" vertical="center"/>
    </xf>
    <xf numFmtId="0" fontId="28" fillId="0" borderId="27" xfId="4" applyFont="1" applyBorder="1" applyAlignment="1">
      <alignment horizontal="center" vertical="center" shrinkToFit="1"/>
    </xf>
    <xf numFmtId="0" fontId="28" fillId="0" borderId="83" xfId="4" applyFont="1" applyBorder="1" applyAlignment="1">
      <alignment horizontal="center" vertical="center" shrinkToFit="1"/>
    </xf>
    <xf numFmtId="0" fontId="28" fillId="0" borderId="22" xfId="4" applyFont="1" applyBorder="1" applyAlignment="1">
      <alignment horizontal="center" vertical="center" shrinkToFit="1"/>
    </xf>
    <xf numFmtId="0" fontId="28" fillId="0" borderId="18" xfId="4" applyFont="1" applyBorder="1" applyAlignment="1">
      <alignment horizontal="center" vertical="center" shrinkToFit="1"/>
    </xf>
    <xf numFmtId="0" fontId="28" fillId="0" borderId="24" xfId="4" applyFont="1" applyBorder="1" applyAlignment="1">
      <alignment horizontal="center" vertical="center" shrinkToFit="1"/>
    </xf>
    <xf numFmtId="0" fontId="28" fillId="0" borderId="33" xfId="4" applyFont="1" applyBorder="1" applyAlignment="1">
      <alignment horizontal="center" vertical="center"/>
    </xf>
    <xf numFmtId="0" fontId="28" fillId="0" borderId="34" xfId="4" applyFont="1" applyBorder="1" applyAlignment="1">
      <alignment horizontal="center" vertical="center"/>
    </xf>
    <xf numFmtId="0" fontId="28" fillId="0" borderId="29" xfId="4" applyFont="1" applyBorder="1" applyAlignment="1">
      <alignment horizontal="center" vertical="center" shrinkToFit="1"/>
    </xf>
    <xf numFmtId="0" fontId="28" fillId="0" borderId="30" xfId="4" applyFont="1" applyBorder="1" applyAlignment="1">
      <alignment horizontal="center" vertical="center" shrinkToFit="1"/>
    </xf>
    <xf numFmtId="0" fontId="28" fillId="0" borderId="36" xfId="4" applyFont="1" applyBorder="1" applyAlignment="1">
      <alignment horizontal="center" vertical="center" shrinkToFit="1"/>
    </xf>
    <xf numFmtId="0" fontId="28" fillId="0" borderId="6" xfId="4" applyFont="1" applyBorder="1" applyAlignment="1">
      <alignment horizontal="center" vertical="center" shrinkToFit="1"/>
    </xf>
    <xf numFmtId="0" fontId="28" fillId="0" borderId="30" xfId="4" applyFont="1" applyBorder="1" applyAlignment="1">
      <alignment horizontal="center" vertical="center"/>
    </xf>
    <xf numFmtId="187" fontId="51" fillId="0" borderId="16" xfId="4" applyNumberFormat="1" applyFont="1" applyBorder="1" applyAlignment="1">
      <alignment horizontal="center" vertical="center" shrinkToFit="1"/>
    </xf>
    <xf numFmtId="187" fontId="51" fillId="0" borderId="25" xfId="4" applyNumberFormat="1" applyFont="1" applyBorder="1" applyAlignment="1">
      <alignment horizontal="center" vertical="center" shrinkToFit="1"/>
    </xf>
    <xf numFmtId="187" fontId="51" fillId="0" borderId="17" xfId="4" applyNumberFormat="1" applyFont="1" applyBorder="1" applyAlignment="1">
      <alignment horizontal="center" vertical="center" shrinkToFit="1"/>
    </xf>
    <xf numFmtId="191" fontId="51" fillId="0" borderId="23" xfId="4" applyNumberFormat="1" applyFont="1" applyBorder="1" applyAlignment="1">
      <alignment horizontal="center" vertical="center" shrinkToFit="1"/>
    </xf>
    <xf numFmtId="191" fontId="51" fillId="0" borderId="24" xfId="4" applyNumberFormat="1" applyFont="1" applyBorder="1" applyAlignment="1">
      <alignment horizontal="center" vertical="center" shrinkToFit="1"/>
    </xf>
    <xf numFmtId="0" fontId="51" fillId="0" borderId="23" xfId="4" applyNumberFormat="1" applyFont="1" applyBorder="1" applyAlignment="1">
      <alignment horizontal="center" vertical="center"/>
    </xf>
    <xf numFmtId="0" fontId="51" fillId="0" borderId="24" xfId="4" applyNumberFormat="1" applyFont="1" applyBorder="1" applyAlignment="1">
      <alignment horizontal="center" vertical="center"/>
    </xf>
    <xf numFmtId="0" fontId="28" fillId="0" borderId="76" xfId="4" applyFont="1" applyBorder="1" applyAlignment="1">
      <alignment horizontal="center" vertical="center" shrinkToFit="1"/>
    </xf>
    <xf numFmtId="191" fontId="51" fillId="0" borderId="81" xfId="4" applyNumberFormat="1" applyFont="1" applyBorder="1" applyAlignment="1">
      <alignment horizontal="center" vertical="center" shrinkToFit="1"/>
    </xf>
    <xf numFmtId="191" fontId="51" fillId="0" borderId="84" xfId="4" applyNumberFormat="1" applyFont="1" applyBorder="1" applyAlignment="1">
      <alignment horizontal="center" vertical="center" shrinkToFit="1"/>
    </xf>
    <xf numFmtId="191" fontId="51" fillId="0" borderId="29" xfId="4" applyNumberFormat="1" applyFont="1" applyBorder="1" applyAlignment="1">
      <alignment horizontal="center" vertical="center" shrinkToFit="1"/>
    </xf>
    <xf numFmtId="191" fontId="51" fillId="0" borderId="30" xfId="4" applyNumberFormat="1" applyFont="1" applyBorder="1" applyAlignment="1">
      <alignment horizontal="center" vertical="center" shrinkToFit="1"/>
    </xf>
    <xf numFmtId="0" fontId="51" fillId="0" borderId="29" xfId="4" applyNumberFormat="1" applyFont="1" applyBorder="1" applyAlignment="1">
      <alignment horizontal="center" vertical="center"/>
    </xf>
    <xf numFmtId="0" fontId="51" fillId="0" borderId="30" xfId="4" applyNumberFormat="1" applyFont="1" applyBorder="1" applyAlignment="1">
      <alignment horizontal="center" vertical="center"/>
    </xf>
    <xf numFmtId="0" fontId="28" fillId="0" borderId="71" xfId="4" applyFont="1" applyBorder="1" applyAlignment="1">
      <alignment horizontal="center" vertical="center"/>
    </xf>
    <xf numFmtId="0" fontId="28" fillId="0" borderId="73" xfId="4" applyFont="1" applyBorder="1" applyAlignment="1">
      <alignment horizontal="center" vertical="center"/>
    </xf>
    <xf numFmtId="0" fontId="28" fillId="0" borderId="34" xfId="4" applyFont="1" applyBorder="1" applyAlignment="1">
      <alignment horizontal="center" vertical="center" shrinkToFit="1"/>
    </xf>
    <xf numFmtId="0" fontId="28" fillId="0" borderId="28" xfId="4" applyFont="1" applyBorder="1" applyAlignment="1">
      <alignment horizontal="center" vertical="center" shrinkToFit="1"/>
    </xf>
    <xf numFmtId="0" fontId="28" fillId="0" borderId="34" xfId="4" applyFont="1" applyBorder="1" applyAlignment="1">
      <alignment horizontal="center" vertical="center" shrinkToFit="1"/>
    </xf>
    <xf numFmtId="0" fontId="28" fillId="0" borderId="33" xfId="4" applyFont="1" applyBorder="1" applyAlignment="1">
      <alignment horizontal="right" vertical="center" shrinkToFit="1"/>
    </xf>
    <xf numFmtId="0" fontId="28" fillId="0" borderId="6" xfId="4" applyFont="1" applyBorder="1" applyAlignment="1">
      <alignment horizontal="center" vertical="center" shrinkToFit="1"/>
    </xf>
    <xf numFmtId="0" fontId="28" fillId="0" borderId="0" xfId="4" applyFont="1" applyBorder="1" applyAlignment="1">
      <alignment horizontal="center" vertical="center" shrinkToFit="1"/>
    </xf>
    <xf numFmtId="0" fontId="28" fillId="0" borderId="65" xfId="4" applyFont="1" applyBorder="1" applyAlignment="1">
      <alignment horizontal="center" vertical="center"/>
    </xf>
    <xf numFmtId="0" fontId="28" fillId="0" borderId="83" xfId="4" applyFont="1" applyBorder="1" applyAlignment="1">
      <alignment horizontal="center" vertical="center"/>
    </xf>
    <xf numFmtId="0" fontId="28" fillId="0" borderId="29" xfId="4" applyFont="1" applyBorder="1" applyAlignment="1">
      <alignment horizontal="right" vertical="center" shrinkToFit="1"/>
    </xf>
    <xf numFmtId="0" fontId="28" fillId="0" borderId="30" xfId="4" applyFont="1" applyBorder="1" applyAlignment="1">
      <alignment horizontal="center" vertical="center" shrinkToFit="1"/>
    </xf>
    <xf numFmtId="196" fontId="51" fillId="0" borderId="17" xfId="4" applyNumberFormat="1" applyFont="1" applyBorder="1" applyAlignment="1">
      <alignment horizontal="center" vertical="center" shrinkToFit="1"/>
    </xf>
    <xf numFmtId="0" fontId="51" fillId="0" borderId="7" xfId="4" applyFont="1" applyBorder="1" applyAlignment="1">
      <alignment horizontal="center" vertical="center" shrinkToFit="1"/>
    </xf>
    <xf numFmtId="187" fontId="51" fillId="0" borderId="7" xfId="4" applyNumberFormat="1" applyFont="1" applyBorder="1" applyAlignment="1">
      <alignment horizontal="center" vertical="center" shrinkToFit="1"/>
    </xf>
    <xf numFmtId="196" fontId="51" fillId="0" borderId="16" xfId="4" applyNumberFormat="1" applyFont="1" applyBorder="1" applyAlignment="1">
      <alignment horizontal="center" vertical="center" shrinkToFit="1"/>
    </xf>
    <xf numFmtId="196" fontId="51" fillId="0" borderId="25" xfId="4" applyNumberFormat="1" applyFont="1" applyBorder="1" applyAlignment="1">
      <alignment horizontal="center" vertical="center" shrinkToFit="1"/>
    </xf>
    <xf numFmtId="196" fontId="51" fillId="0" borderId="17" xfId="4" applyNumberFormat="1" applyFont="1" applyBorder="1" applyAlignment="1">
      <alignment horizontal="center" vertical="center" shrinkToFit="1"/>
    </xf>
    <xf numFmtId="0" fontId="51" fillId="0" borderId="7" xfId="4" applyNumberFormat="1" applyFont="1" applyBorder="1" applyAlignment="1">
      <alignment horizontal="center" vertical="center" shrinkToFit="1"/>
    </xf>
    <xf numFmtId="0" fontId="51" fillId="0" borderId="16" xfId="4" applyNumberFormat="1" applyFont="1" applyBorder="1" applyAlignment="1">
      <alignment horizontal="center" vertical="center" shrinkToFit="1"/>
    </xf>
    <xf numFmtId="0" fontId="51" fillId="0" borderId="17" xfId="4" applyNumberFormat="1" applyFont="1" applyBorder="1" applyAlignment="1">
      <alignment horizontal="center" vertical="center" shrinkToFit="1"/>
    </xf>
    <xf numFmtId="196" fontId="51" fillId="0" borderId="7" xfId="4" applyNumberFormat="1" applyFont="1" applyBorder="1" applyAlignment="1">
      <alignment horizontal="center" vertical="center" shrinkToFit="1"/>
    </xf>
    <xf numFmtId="191" fontId="51" fillId="0" borderId="16" xfId="4" applyNumberFormat="1" applyFont="1" applyBorder="1" applyAlignment="1">
      <alignment horizontal="center" vertical="center" shrinkToFit="1"/>
    </xf>
    <xf numFmtId="191" fontId="51" fillId="0" borderId="17" xfId="4" applyNumberFormat="1" applyFont="1" applyBorder="1" applyAlignment="1">
      <alignment horizontal="center" vertical="center" shrinkToFit="1"/>
    </xf>
    <xf numFmtId="0" fontId="28" fillId="0" borderId="74" xfId="4" applyFont="1" applyBorder="1" applyAlignment="1">
      <alignment horizontal="center" vertical="center"/>
    </xf>
    <xf numFmtId="0" fontId="28" fillId="0" borderId="76" xfId="4" applyFont="1" applyBorder="1" applyAlignment="1">
      <alignment horizontal="center" vertical="center"/>
    </xf>
    <xf numFmtId="0" fontId="28" fillId="0" borderId="34" xfId="4" applyFont="1" applyBorder="1" applyAlignment="1">
      <alignment horizontal="right" vertical="center" shrinkToFit="1"/>
    </xf>
    <xf numFmtId="196" fontId="51" fillId="0" borderId="47" xfId="4" applyNumberFormat="1" applyFont="1" applyBorder="1" applyAlignment="1">
      <alignment horizontal="center" vertical="center" shrinkToFit="1"/>
    </xf>
    <xf numFmtId="0" fontId="51" fillId="0" borderId="45" xfId="4" applyFont="1" applyBorder="1" applyAlignment="1">
      <alignment horizontal="center" vertical="center" shrinkToFit="1"/>
    </xf>
    <xf numFmtId="187" fontId="51" fillId="0" borderId="45" xfId="4" applyNumberFormat="1" applyFont="1" applyBorder="1" applyAlignment="1">
      <alignment horizontal="center" vertical="center" shrinkToFit="1"/>
    </xf>
    <xf numFmtId="187" fontId="51" fillId="0" borderId="45" xfId="4" applyNumberFormat="1" applyFont="1" applyBorder="1" applyAlignment="1">
      <alignment horizontal="center" vertical="center" shrinkToFit="1"/>
    </xf>
    <xf numFmtId="196" fontId="51" fillId="0" borderId="46" xfId="4" applyNumberFormat="1" applyFont="1" applyBorder="1" applyAlignment="1">
      <alignment horizontal="center" vertical="center" shrinkToFit="1"/>
    </xf>
    <xf numFmtId="196" fontId="51" fillId="0" borderId="48" xfId="4" applyNumberFormat="1" applyFont="1" applyBorder="1" applyAlignment="1">
      <alignment horizontal="center" vertical="center" shrinkToFit="1"/>
    </xf>
    <xf numFmtId="196" fontId="51" fillId="0" borderId="47" xfId="4" applyNumberFormat="1" applyFont="1" applyBorder="1" applyAlignment="1">
      <alignment horizontal="center" vertical="center" shrinkToFit="1"/>
    </xf>
    <xf numFmtId="187" fontId="51" fillId="0" borderId="46" xfId="4" applyNumberFormat="1" applyFont="1" applyBorder="1" applyAlignment="1">
      <alignment horizontal="center" vertical="center" shrinkToFit="1"/>
    </xf>
    <xf numFmtId="187" fontId="51" fillId="0" borderId="47" xfId="4" applyNumberFormat="1" applyFont="1" applyBorder="1" applyAlignment="1">
      <alignment horizontal="center" vertical="center" shrinkToFit="1"/>
    </xf>
    <xf numFmtId="0" fontId="51" fillId="0" borderId="45" xfId="4" applyNumberFormat="1" applyFont="1" applyBorder="1" applyAlignment="1">
      <alignment horizontal="center" vertical="center" shrinkToFit="1"/>
    </xf>
    <xf numFmtId="0" fontId="51" fillId="0" borderId="46" xfId="4" applyNumberFormat="1" applyFont="1" applyBorder="1" applyAlignment="1">
      <alignment horizontal="center" vertical="center" shrinkToFit="1"/>
    </xf>
    <xf numFmtId="0" fontId="51" fillId="0" borderId="47" xfId="4" applyNumberFormat="1" applyFont="1" applyBorder="1" applyAlignment="1">
      <alignment horizontal="center" vertical="center" shrinkToFit="1"/>
    </xf>
    <xf numFmtId="196" fontId="51" fillId="0" borderId="45" xfId="4" applyNumberFormat="1" applyFont="1" applyBorder="1" applyAlignment="1">
      <alignment horizontal="center" vertical="center" shrinkToFit="1"/>
    </xf>
    <xf numFmtId="191" fontId="51" fillId="0" borderId="46" xfId="4" applyNumberFormat="1" applyFont="1" applyBorder="1" applyAlignment="1">
      <alignment horizontal="center" vertical="center" shrinkToFit="1"/>
    </xf>
    <xf numFmtId="191" fontId="51" fillId="0" borderId="47" xfId="4" applyNumberFormat="1" applyFont="1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28" fillId="0" borderId="54" xfId="4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28" fillId="0" borderId="19" xfId="4" applyFont="1" applyBorder="1" applyAlignment="1">
      <alignment horizontal="center" vertical="center" shrinkToFit="1"/>
    </xf>
    <xf numFmtId="0" fontId="28" fillId="0" borderId="56" xfId="4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59" fillId="0" borderId="16" xfId="4" applyFont="1" applyBorder="1" applyAlignment="1">
      <alignment horizontal="center" vertical="center" shrinkToFit="1"/>
    </xf>
    <xf numFmtId="198" fontId="1" fillId="0" borderId="36" xfId="1" applyNumberFormat="1" applyFont="1" applyBorder="1" applyAlignment="1">
      <alignment horizontal="center" vertical="center" shrinkToFit="1"/>
    </xf>
    <xf numFmtId="198" fontId="1" fillId="0" borderId="7" xfId="1" applyNumberFormat="1" applyFont="1" applyBorder="1" applyAlignment="1">
      <alignment horizontal="center" vertical="center" shrinkToFit="1"/>
    </xf>
    <xf numFmtId="0" fontId="1" fillId="0" borderId="22" xfId="1" applyFont="1" applyBorder="1" applyAlignment="1">
      <alignment horizontal="distributed" vertical="center" wrapText="1" shrinkToFit="1"/>
    </xf>
    <xf numFmtId="199" fontId="1" fillId="0" borderId="22" xfId="1" applyNumberFormat="1" applyFont="1" applyBorder="1" applyAlignment="1">
      <alignment vertical="center" shrinkToFit="1"/>
    </xf>
    <xf numFmtId="180" fontId="1" fillId="0" borderId="7" xfId="1" applyNumberFormat="1" applyFont="1" applyBorder="1" applyAlignment="1">
      <alignment horizontal="center" vertical="center"/>
    </xf>
    <xf numFmtId="180" fontId="1" fillId="0" borderId="22" xfId="1" applyNumberFormat="1" applyFont="1" applyBorder="1" applyAlignment="1">
      <alignment vertical="center"/>
    </xf>
    <xf numFmtId="179" fontId="1" fillId="0" borderId="22" xfId="1" applyNumberFormat="1" applyFont="1" applyBorder="1" applyAlignment="1">
      <alignment vertical="center"/>
    </xf>
    <xf numFmtId="180" fontId="1" fillId="0" borderId="7" xfId="1" applyNumberFormat="1" applyFont="1" applyBorder="1" applyAlignment="1">
      <alignment vertical="center"/>
    </xf>
    <xf numFmtId="180" fontId="1" fillId="0" borderId="22" xfId="1" applyNumberFormat="1" applyFont="1" applyBorder="1" applyAlignment="1">
      <alignment vertical="center"/>
    </xf>
    <xf numFmtId="180" fontId="1" fillId="0" borderId="28" xfId="1" applyNumberFormat="1" applyFont="1" applyBorder="1" applyAlignment="1">
      <alignment vertical="center"/>
    </xf>
    <xf numFmtId="179" fontId="1" fillId="0" borderId="28" xfId="1" applyNumberFormat="1" applyFont="1" applyBorder="1" applyAlignment="1">
      <alignment vertical="center"/>
    </xf>
    <xf numFmtId="180" fontId="1" fillId="0" borderId="36" xfId="1" applyNumberFormat="1" applyFont="1" applyBorder="1" applyAlignment="1">
      <alignment vertical="center"/>
    </xf>
    <xf numFmtId="180" fontId="1" fillId="0" borderId="28" xfId="1" applyNumberFormat="1" applyFont="1" applyBorder="1" applyAlignment="1">
      <alignment vertical="center"/>
    </xf>
    <xf numFmtId="180" fontId="1" fillId="0" borderId="36" xfId="1" applyNumberFormat="1" applyFont="1" applyBorder="1" applyAlignment="1">
      <alignment vertical="center"/>
    </xf>
    <xf numFmtId="179" fontId="1" fillId="0" borderId="36" xfId="1" applyNumberFormat="1" applyFont="1" applyBorder="1" applyAlignment="1">
      <alignment vertical="center"/>
    </xf>
    <xf numFmtId="180" fontId="1" fillId="0" borderId="45" xfId="1" applyNumberFormat="1" applyFont="1" applyBorder="1" applyAlignment="1">
      <alignment horizontal="center" vertical="center"/>
    </xf>
    <xf numFmtId="180" fontId="1" fillId="0" borderId="45" xfId="1" applyNumberFormat="1" applyFont="1" applyBorder="1" applyAlignment="1">
      <alignment vertical="center"/>
    </xf>
    <xf numFmtId="179" fontId="1" fillId="0" borderId="45" xfId="1" applyNumberFormat="1" applyFont="1" applyBorder="1" applyAlignment="1">
      <alignment vertical="center"/>
    </xf>
  </cellXfs>
  <cellStyles count="5">
    <cellStyle name="桁区切り 2" xfId="2" xr:uid="{6E1821AB-F45B-4EAF-9E3C-81F750419AE2}"/>
    <cellStyle name="標準" xfId="0" builtinId="0"/>
    <cellStyle name="標準 2 2" xfId="3" xr:uid="{FB01942D-2119-4A1B-B578-5E8779EE6377}"/>
    <cellStyle name="標準 3 2" xfId="4" xr:uid="{486DBD29-0E2F-4104-B105-50AA5867B634}"/>
    <cellStyle name="標準 8 2" xfId="1" xr:uid="{1FD34D46-B4AB-4D40-82CD-BC83800F98A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2833-451A-A0E7-FBFC771BBB9A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833-451A-A0E7-FBFC771BBB9A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2833-451A-A0E7-FBFC771BBB9A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2833-451A-A0E7-FBFC771BBB9A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2833-451A-A0E7-FBFC771BBB9A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2833-451A-A0E7-FBFC771BBB9A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2833-451A-A0E7-FBFC771BBB9A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2833-451A-A0E7-FBFC771BBB9A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2833-451A-A0E7-FBFC771BBB9A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2833-451A-A0E7-FBFC771BBB9A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2833-451A-A0E7-FBFC771BBB9A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2833-451A-A0E7-FBFC771BBB9A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2833-451A-A0E7-FBFC771BBB9A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2833-451A-A0E7-FBFC771BBB9A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2833-451A-A0E7-FBFC771BBB9A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2833-451A-A0E7-FBFC771BBB9A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2833-451A-A0E7-FBFC771BBB9A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2833-451A-A0E7-FBFC771BBB9A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2833-451A-A0E7-FBFC771BBB9A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2833-451A-A0E7-FBFC771BBB9A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2833-451A-A0E7-FBFC771BBB9A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2833-451A-A0E7-FBFC771BBB9A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2833-451A-A0E7-FBFC771BBB9A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2833-451A-A0E7-FBFC771BBB9A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2833-451A-A0E7-FBFC771BBB9A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2833-451A-A0E7-FBFC771BBB9A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2833-451A-A0E7-FBFC771BBB9A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2833-451A-A0E7-FBFC771BBB9A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2833-451A-A0E7-FBFC771BBB9A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2833-451A-A0E7-FBFC771BBB9A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2833-451A-A0E7-FBFC771BBB9A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2833-451A-A0E7-FBFC771BBB9A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2833-451A-A0E7-FBFC771BBB9A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2833-451A-A0E7-FBFC771BBB9A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2833-451A-A0E7-FBFC771BBB9A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2833-451A-A0E7-FBFC771BBB9A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2833-451A-A0E7-FBFC771BBB9A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2833-451A-A0E7-FBFC771BBB9A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2833-451A-A0E7-FBFC771BBB9A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2833-451A-A0E7-FBFC771BBB9A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2833-451A-A0E7-FBFC771BBB9A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2833-451A-A0E7-FBFC771BBB9A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2833-451A-A0E7-FBFC771BBB9A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2833-451A-A0E7-FBFC771BBB9A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2833-451A-A0E7-FBFC771BBB9A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2833-451A-A0E7-FBFC771BBB9A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2833-451A-A0E7-FBFC771BBB9A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2833-451A-A0E7-FBFC771BBB9A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2833-451A-A0E7-FBFC771BBB9A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2833-451A-A0E7-FBFC771BBB9A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2833-451A-A0E7-FBFC771BBB9A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2833-451A-A0E7-FBFC771BBB9A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2833-451A-A0E7-FBFC771BBB9A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2833-451A-A0E7-FBFC771BBB9A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2833-451A-A0E7-FBFC771BBB9A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2833-451A-A0E7-FBFC771BBB9A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2833-451A-A0E7-FBFC771BBB9A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2833-451A-A0E7-FBFC771BBB9A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2833-451A-A0E7-FBFC771BBB9A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2833-451A-A0E7-FBFC771BBB9A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2833-451A-A0E7-FBFC771BBB9A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2833-451A-A0E7-FBFC771BBB9A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2833-451A-A0E7-FBFC771BBB9A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2833-451A-A0E7-FBFC771BBB9A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2833-451A-A0E7-FBFC771BBB9A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2833-451A-A0E7-FBFC771BBB9A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2833-451A-A0E7-FBFC771BBB9A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2833-451A-A0E7-FBFC771BBB9A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2833-451A-A0E7-FBFC771BBB9A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2833-451A-A0E7-FBFC771BBB9A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2833-451A-A0E7-FBFC771BBB9A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2833-451A-A0E7-FBFC771BBB9A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2833-451A-A0E7-FBFC771BBB9A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2833-451A-A0E7-FBFC771BBB9A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2833-451A-A0E7-FBFC771BBB9A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2833-451A-A0E7-FBFC771BBB9A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2833-451A-A0E7-FBFC771BBB9A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2833-451A-A0E7-FBFC771BBB9A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2833-451A-A0E7-FBFC771BBB9A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2833-451A-A0E7-FBFC771BBB9A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2833-451A-A0E7-FBFC771BBB9A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2833-451A-A0E7-FBFC771BBB9A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2833-451A-A0E7-FBFC771BBB9A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2833-451A-A0E7-FBFC771BBB9A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2833-451A-A0E7-FBFC771BBB9A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2833-451A-A0E7-FBFC771BBB9A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2833-451A-A0E7-FBFC771BBB9A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2833-451A-A0E7-FBFC771BBB9A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2833-451A-A0E7-FBFC771BBB9A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2833-451A-A0E7-FBFC771BBB9A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2833-451A-A0E7-FBFC771BBB9A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2833-451A-A0E7-FBFC771BBB9A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2833-451A-A0E7-FBFC771BBB9A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2833-451A-A0E7-FBFC771BBB9A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2833-451A-A0E7-FBFC771BBB9A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2833-451A-A0E7-FBFC771BBB9A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2833-451A-A0E7-FBFC771BBB9A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2833-451A-A0E7-FBFC771BBB9A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2833-451A-A0E7-FBFC771BBB9A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2833-451A-A0E7-FBFC771BBB9A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2833-451A-A0E7-FBFC771BBB9A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2833-451A-A0E7-FBFC771BBB9A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2833-451A-A0E7-FBFC771BBB9A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2833-451A-A0E7-FBFC771BBB9A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2833-451A-A0E7-FBFC771BBB9A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2833-451A-A0E7-FBFC771BBB9A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2833-451A-A0E7-FBFC771BBB9A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2833-451A-A0E7-FBFC771BBB9A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2833-451A-A0E7-FBFC771BBB9A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2833-451A-A0E7-FBFC771BBB9A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2833-451A-A0E7-FBFC771BBB9A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2833-451A-A0E7-FBFC771BBB9A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2833-451A-A0E7-FBFC771BBB9A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2833-451A-A0E7-FBFC771BBB9A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2833-451A-A0E7-FBFC771BBB9A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2833-451A-A0E7-FBFC771BBB9A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2833-451A-A0E7-FBFC771BBB9A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2833-451A-A0E7-FBFC771BBB9A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2833-451A-A0E7-FBFC771BBB9A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2833-451A-A0E7-FBFC771BBB9A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2833-451A-A0E7-FBFC771BBB9A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2833-451A-A0E7-FBFC771BBB9A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2833-451A-A0E7-FBFC771BBB9A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2833-451A-A0E7-FBFC771BBB9A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2833-451A-A0E7-FBFC771BBB9A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2833-451A-A0E7-FBFC771BBB9A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2833-451A-A0E7-FBFC771BBB9A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2833-451A-A0E7-FBFC771BBB9A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2833-451A-A0E7-FBFC771BBB9A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2833-451A-A0E7-FBFC771BBB9A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2833-451A-A0E7-FBFC771BBB9A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2833-451A-A0E7-FBFC771BBB9A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2833-451A-A0E7-FBFC771BBB9A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2833-451A-A0E7-FBFC771BB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2833-451A-A0E7-FBFC771BBB9A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2833-451A-A0E7-FBFC771BBB9A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2833-451A-A0E7-FBFC771BB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9BE4-4C76-8E98-96E9BA4D8403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9BE4-4C76-8E98-96E9BA4D8403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9BE4-4C76-8E98-96E9BA4D8403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9BE4-4C76-8E98-96E9BA4D8403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9BE4-4C76-8E98-96E9BA4D8403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9BE4-4C76-8E98-96E9BA4D8403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BE4-4C76-8E98-96E9BA4D8403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9BE4-4C76-8E98-96E9BA4D8403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9BE4-4C76-8E98-96E9BA4D8403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9BE4-4C76-8E98-96E9BA4D8403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9BE4-4C76-8E98-96E9BA4D8403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9BE4-4C76-8E98-96E9BA4D8403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9BE4-4C76-8E98-96E9BA4D8403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9BE4-4C76-8E98-96E9BA4D8403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9BE4-4C76-8E98-96E9BA4D8403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9BE4-4C76-8E98-96E9BA4D8403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9BE4-4C76-8E98-96E9BA4D8403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9BE4-4C76-8E98-96E9BA4D8403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9BE4-4C76-8E98-96E9BA4D8403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9BE4-4C76-8E98-96E9BA4D8403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9BE4-4C76-8E98-96E9BA4D8403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9BE4-4C76-8E98-96E9BA4D8403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9BE4-4C76-8E98-96E9BA4D8403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9BE4-4C76-8E98-96E9BA4D8403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9BE4-4C76-8E98-96E9BA4D8403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9BE4-4C76-8E98-96E9BA4D8403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9BE4-4C76-8E98-96E9BA4D8403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9BE4-4C76-8E98-96E9BA4D8403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9BE4-4C76-8E98-96E9BA4D8403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9BE4-4C76-8E98-96E9BA4D8403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9BE4-4C76-8E98-96E9BA4D8403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9BE4-4C76-8E98-96E9BA4D8403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9BE4-4C76-8E98-96E9BA4D8403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9BE4-4C76-8E98-96E9BA4D8403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9BE4-4C76-8E98-96E9BA4D8403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9BE4-4C76-8E98-96E9BA4D8403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9BE4-4C76-8E98-96E9BA4D8403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9BE4-4C76-8E98-96E9BA4D8403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9BE4-4C76-8E98-96E9BA4D8403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9BE4-4C76-8E98-96E9BA4D8403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9BE4-4C76-8E98-96E9BA4D8403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9BE4-4C76-8E98-96E9BA4D8403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9BE4-4C76-8E98-96E9BA4D8403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9BE4-4C76-8E98-96E9BA4D8403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9BE4-4C76-8E98-96E9BA4D8403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9BE4-4C76-8E98-96E9BA4D8403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9BE4-4C76-8E98-96E9BA4D8403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9BE4-4C76-8E98-96E9BA4D8403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9BE4-4C76-8E98-96E9BA4D8403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9BE4-4C76-8E98-96E9BA4D8403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9BE4-4C76-8E98-96E9BA4D8403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9BE4-4C76-8E98-96E9BA4D8403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9BE4-4C76-8E98-96E9BA4D8403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9BE4-4C76-8E98-96E9BA4D8403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9BE4-4C76-8E98-96E9BA4D8403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9BE4-4C76-8E98-96E9BA4D8403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9BE4-4C76-8E98-96E9BA4D8403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9BE4-4C76-8E98-96E9BA4D8403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9BE4-4C76-8E98-96E9BA4D8403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9BE4-4C76-8E98-96E9BA4D8403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9BE4-4C76-8E98-96E9BA4D8403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9BE4-4C76-8E98-96E9BA4D8403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9BE4-4C76-8E98-96E9BA4D8403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9BE4-4C76-8E98-96E9BA4D8403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9BE4-4C76-8E98-96E9BA4D8403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9BE4-4C76-8E98-96E9BA4D8403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9BE4-4C76-8E98-96E9BA4D8403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9BE4-4C76-8E98-96E9BA4D8403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9BE4-4C76-8E98-96E9BA4D8403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9BE4-4C76-8E98-96E9BA4D8403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9BE4-4C76-8E98-96E9BA4D8403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9BE4-4C76-8E98-96E9BA4D8403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9BE4-4C76-8E98-96E9BA4D8403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9BE4-4C76-8E98-96E9BA4D8403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9BE4-4C76-8E98-96E9BA4D8403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9BE4-4C76-8E98-96E9BA4D8403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9BE4-4C76-8E98-96E9BA4D8403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9BE4-4C76-8E98-96E9BA4D8403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9BE4-4C76-8E98-96E9BA4D8403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9BE4-4C76-8E98-96E9BA4D8403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9BE4-4C76-8E98-96E9BA4D8403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9BE4-4C76-8E98-96E9BA4D8403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9BE4-4C76-8E98-96E9BA4D8403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9BE4-4C76-8E98-96E9BA4D8403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9BE4-4C76-8E98-96E9BA4D8403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9BE4-4C76-8E98-96E9BA4D8403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9BE4-4C76-8E98-96E9BA4D8403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9BE4-4C76-8E98-96E9BA4D8403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9BE4-4C76-8E98-96E9BA4D8403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9BE4-4C76-8E98-96E9BA4D8403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9BE4-4C76-8E98-96E9BA4D8403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9BE4-4C76-8E98-96E9BA4D8403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9BE4-4C76-8E98-96E9BA4D8403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9BE4-4C76-8E98-96E9BA4D8403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9BE4-4C76-8E98-96E9BA4D8403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9BE4-4C76-8E98-96E9BA4D8403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BE4-4C76-8E98-96E9BA4D84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9BE4-4C76-8E98-96E9BA4D8403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9BE4-4C76-8E98-96E9BA4D8403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9BE4-4C76-8E98-96E9BA4D8403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9BE4-4C76-8E98-96E9BA4D8403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9BE4-4C76-8E98-96E9BA4D8403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9BE4-4C76-8E98-96E9BA4D8403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9BE4-4C76-8E98-96E9BA4D8403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9BE4-4C76-8E98-96E9BA4D8403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9BE4-4C76-8E98-96E9BA4D8403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9BE4-4C76-8E98-96E9BA4D8403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9BE4-4C76-8E98-96E9BA4D8403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9BE4-4C76-8E98-96E9BA4D8403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9BE4-4C76-8E98-96E9BA4D8403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9BE4-4C76-8E98-96E9BA4D8403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9BE4-4C76-8E98-96E9BA4D8403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9BE4-4C76-8E98-96E9BA4D8403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9BE4-4C76-8E98-96E9BA4D8403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9BE4-4C76-8E98-96E9BA4D8403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9BE4-4C76-8E98-96E9BA4D8403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9BE4-4C76-8E98-96E9BA4D8403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9BE4-4C76-8E98-96E9BA4D8403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9BE4-4C76-8E98-96E9BA4D8403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9BE4-4C76-8E98-96E9BA4D8403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9BE4-4C76-8E98-96E9BA4D8403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9BE4-4C76-8E98-96E9BA4D8403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9BE4-4C76-8E98-96E9BA4D8403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9BE4-4C76-8E98-96E9BA4D8403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9BE4-4C76-8E98-96E9BA4D8403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9BE4-4C76-8E98-96E9BA4D8403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9BE4-4C76-8E98-96E9BA4D8403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9BE4-4C76-8E98-96E9BA4D8403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9BE4-4C76-8E98-96E9BA4D8403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9BE4-4C76-8E98-96E9BA4D8403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9BE4-4C76-8E98-96E9BA4D8403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9BE4-4C76-8E98-96E9BA4D8403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9BE4-4C76-8E98-96E9BA4D8403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9BE4-4C76-8E98-96E9BA4D8403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9BE4-4C76-8E98-96E9BA4D8403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9BE4-4C76-8E98-96E9BA4D8403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9BE4-4C76-8E98-96E9BA4D8403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9BE4-4C76-8E98-96E9BA4D8403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9BE4-4C76-8E98-96E9BA4D8403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9BE4-4C76-8E98-96E9BA4D8403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9BE4-4C76-8E98-96E9BA4D8403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9BE4-4C76-8E98-96E9BA4D8403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9BE4-4C76-8E98-96E9BA4D8403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9BE4-4C76-8E98-96E9BA4D8403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9BE4-4C76-8E98-96E9BA4D8403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9BE4-4C76-8E98-96E9BA4D8403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9BE4-4C76-8E98-96E9BA4D8403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9BE4-4C76-8E98-96E9BA4D8403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9BE4-4C76-8E98-96E9BA4D8403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9BE4-4C76-8E98-96E9BA4D8403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9BE4-4C76-8E98-96E9BA4D8403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9BE4-4C76-8E98-96E9BA4D8403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9BE4-4C76-8E98-96E9BA4D8403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9BE4-4C76-8E98-96E9BA4D8403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9BE4-4C76-8E98-96E9BA4D8403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9BE4-4C76-8E98-96E9BA4D8403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9BE4-4C76-8E98-96E9BA4D8403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9BE4-4C76-8E98-96E9BA4D8403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9BE4-4C76-8E98-96E9BA4D8403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9BE4-4C76-8E98-96E9BA4D8403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9BE4-4C76-8E98-96E9BA4D8403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9BE4-4C76-8E98-96E9BA4D8403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9BE4-4C76-8E98-96E9BA4D8403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9BE4-4C76-8E98-96E9BA4D8403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9BE4-4C76-8E98-96E9BA4D8403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9BE4-4C76-8E98-96E9BA4D8403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9BE4-4C76-8E98-96E9BA4D8403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9BE4-4C76-8E98-96E9BA4D8403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9BE4-4C76-8E98-96E9BA4D8403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9BE4-4C76-8E98-96E9BA4D8403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9BE4-4C76-8E98-96E9BA4D8403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9BE4-4C76-8E98-96E9BA4D8403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9BE4-4C76-8E98-96E9BA4D8403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9BE4-4C76-8E98-96E9BA4D8403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9BE4-4C76-8E98-96E9BA4D8403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9BE4-4C76-8E98-96E9BA4D8403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9BE4-4C76-8E98-96E9BA4D8403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9BE4-4C76-8E98-96E9BA4D8403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9BE4-4C76-8E98-96E9BA4D8403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9BE4-4C76-8E98-96E9BA4D8403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9BE4-4C76-8E98-96E9BA4D8403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9BE4-4C76-8E98-96E9BA4D8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09D-4418-A7AF-2896E2899AF0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09D-4418-A7AF-2896E2899AF0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309D-4418-A7AF-2896E2899AF0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309D-4418-A7AF-2896E2899AF0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309D-4418-A7AF-2896E2899AF0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309D-4418-A7AF-2896E2899AF0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09D-4418-A7AF-2896E2899AF0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09D-4418-A7AF-2896E2899AF0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309D-4418-A7AF-2896E2899AF0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309D-4418-A7AF-2896E2899AF0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309D-4418-A7AF-2896E2899AF0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309D-4418-A7AF-2896E2899AF0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309D-4418-A7AF-2896E2899AF0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309D-4418-A7AF-2896E2899AF0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309D-4418-A7AF-2896E2899AF0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309D-4418-A7AF-2896E2899AF0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309D-4418-A7AF-2896E2899AF0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309D-4418-A7AF-2896E2899AF0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309D-4418-A7AF-2896E2899AF0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309D-4418-A7AF-2896E2899AF0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309D-4418-A7AF-2896E2899AF0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309D-4418-A7AF-2896E2899AF0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309D-4418-A7AF-2896E2899AF0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309D-4418-A7AF-2896E2899AF0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309D-4418-A7AF-2896E2899AF0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309D-4418-A7AF-2896E2899AF0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309D-4418-A7AF-2896E2899AF0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309D-4418-A7AF-2896E2899AF0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309D-4418-A7AF-2896E2899AF0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309D-4418-A7AF-2896E2899AF0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309D-4418-A7AF-2896E2899AF0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309D-4418-A7AF-2896E2899AF0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309D-4418-A7AF-2896E2899AF0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309D-4418-A7AF-2896E2899AF0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309D-4418-A7AF-2896E2899AF0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309D-4418-A7AF-2896E2899AF0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309D-4418-A7AF-2896E2899AF0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309D-4418-A7AF-2896E2899AF0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309D-4418-A7AF-2896E2899AF0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309D-4418-A7AF-2896E2899AF0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309D-4418-A7AF-2896E2899AF0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309D-4418-A7AF-2896E2899AF0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309D-4418-A7AF-2896E2899AF0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309D-4418-A7AF-2896E2899AF0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309D-4418-A7AF-2896E2899AF0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309D-4418-A7AF-2896E2899AF0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309D-4418-A7AF-2896E2899AF0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309D-4418-A7AF-2896E2899AF0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309D-4418-A7AF-2896E2899AF0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309D-4418-A7AF-2896E2899AF0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309D-4418-A7AF-2896E2899AF0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309D-4418-A7AF-2896E2899AF0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309D-4418-A7AF-2896E2899AF0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309D-4418-A7AF-2896E2899AF0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309D-4418-A7AF-2896E2899AF0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309D-4418-A7AF-2896E2899AF0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309D-4418-A7AF-2896E2899AF0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309D-4418-A7AF-2896E2899AF0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309D-4418-A7AF-2896E2899AF0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309D-4418-A7AF-2896E2899AF0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309D-4418-A7AF-2896E2899AF0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309D-4418-A7AF-2896E2899AF0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309D-4418-A7AF-2896E2899AF0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309D-4418-A7AF-2896E2899AF0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309D-4418-A7AF-2896E2899AF0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309D-4418-A7AF-2896E2899AF0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309D-4418-A7AF-2896E2899AF0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309D-4418-A7AF-2896E2899AF0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309D-4418-A7AF-2896E2899AF0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309D-4418-A7AF-2896E2899AF0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309D-4418-A7AF-2896E2899AF0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309D-4418-A7AF-2896E2899AF0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309D-4418-A7AF-2896E2899AF0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309D-4418-A7AF-2896E2899AF0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309D-4418-A7AF-2896E2899AF0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309D-4418-A7AF-2896E2899AF0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309D-4418-A7AF-2896E2899AF0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309D-4418-A7AF-2896E2899AF0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309D-4418-A7AF-2896E2899AF0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309D-4418-A7AF-2896E2899AF0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309D-4418-A7AF-2896E2899AF0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309D-4418-A7AF-2896E2899AF0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309D-4418-A7AF-2896E2899AF0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309D-4418-A7AF-2896E2899AF0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309D-4418-A7AF-2896E2899AF0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309D-4418-A7AF-2896E2899AF0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309D-4418-A7AF-2896E2899AF0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309D-4418-A7AF-2896E2899AF0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309D-4418-A7AF-2896E2899AF0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309D-4418-A7AF-2896E2899AF0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309D-4418-A7AF-2896E2899AF0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309D-4418-A7AF-2896E2899AF0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309D-4418-A7AF-2896E2899AF0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309D-4418-A7AF-2896E2899AF0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309D-4418-A7AF-2896E2899AF0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309D-4418-A7AF-2896E2899AF0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309D-4418-A7AF-2896E2899AF0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309D-4418-A7AF-2896E2899AF0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309D-4418-A7AF-2896E2899AF0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309D-4418-A7AF-2896E2899AF0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309D-4418-A7AF-2896E2899AF0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309D-4418-A7AF-2896E2899AF0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309D-4418-A7AF-2896E2899AF0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309D-4418-A7AF-2896E2899AF0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309D-4418-A7AF-2896E2899AF0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309D-4418-A7AF-2896E2899AF0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309D-4418-A7AF-2896E2899AF0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309D-4418-A7AF-2896E2899AF0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309D-4418-A7AF-2896E2899AF0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309D-4418-A7AF-2896E2899AF0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309D-4418-A7AF-2896E2899AF0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309D-4418-A7AF-2896E2899AF0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309D-4418-A7AF-2896E2899AF0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309D-4418-A7AF-2896E2899AF0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309D-4418-A7AF-2896E2899AF0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309D-4418-A7AF-2896E2899AF0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309D-4418-A7AF-2896E2899AF0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309D-4418-A7AF-2896E2899AF0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309D-4418-A7AF-2896E2899AF0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309D-4418-A7AF-2896E2899AF0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309D-4418-A7AF-2896E2899AF0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309D-4418-A7AF-2896E2899AF0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309D-4418-A7AF-2896E2899AF0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309D-4418-A7AF-2896E2899AF0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309D-4418-A7AF-2896E2899AF0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309D-4418-A7AF-2896E2899AF0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309D-4418-A7AF-2896E2899AF0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309D-4418-A7AF-2896E2899AF0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309D-4418-A7AF-2896E2899AF0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309D-4418-A7AF-2896E2899AF0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309D-4418-A7AF-2896E2899AF0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309D-4418-A7AF-2896E2899AF0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309D-4418-A7AF-2896E2899AF0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309D-4418-A7AF-2896E2899AF0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309D-4418-A7AF-2896E2899AF0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309D-4418-A7AF-2896E2899AF0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309D-4418-A7AF-2896E2899AF0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309D-4418-A7AF-2896E2899AF0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309D-4418-A7AF-2896E2899AF0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309D-4418-A7AF-2896E2899AF0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309D-4418-A7AF-2896E2899AF0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309D-4418-A7AF-2896E2899AF0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309D-4418-A7AF-2896E2899AF0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309D-4418-A7AF-2896E2899AF0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309D-4418-A7AF-2896E2899AF0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309D-4418-A7AF-2896E2899AF0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309D-4418-A7AF-2896E2899AF0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309D-4418-A7AF-2896E2899AF0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309D-4418-A7AF-2896E2899AF0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309D-4418-A7AF-2896E2899AF0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309D-4418-A7AF-2896E2899AF0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309D-4418-A7AF-2896E2899AF0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309D-4418-A7AF-2896E2899AF0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309D-4418-A7AF-2896E2899AF0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309D-4418-A7AF-2896E2899AF0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309D-4418-A7AF-2896E2899AF0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309D-4418-A7AF-2896E2899AF0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309D-4418-A7AF-2896E2899AF0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309D-4418-A7AF-2896E2899AF0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309D-4418-A7AF-2896E2899AF0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309D-4418-A7AF-2896E2899AF0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309D-4418-A7AF-2896E2899AF0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309D-4418-A7AF-2896E2899AF0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309D-4418-A7AF-2896E2899AF0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309D-4418-A7AF-2896E2899AF0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309D-4418-A7AF-2896E2899AF0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309D-4418-A7AF-2896E2899AF0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309D-4418-A7AF-2896E2899AF0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309D-4418-A7AF-2896E2899AF0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309D-4418-A7AF-2896E2899AF0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309D-4418-A7AF-2896E2899AF0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309D-4418-A7AF-2896E2899AF0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309D-4418-A7AF-2896E2899AF0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309D-4418-A7AF-2896E2899AF0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309D-4418-A7AF-2896E2899AF0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309D-4418-A7AF-2896E2899AF0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309D-4418-A7AF-2896E2899AF0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309D-4418-A7AF-2896E2899AF0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309D-4418-A7AF-2896E2899AF0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309D-4418-A7AF-2896E2899AF0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309D-4418-A7AF-2896E2899AF0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309D-4418-A7AF-2896E2899AF0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309D-4418-A7AF-2896E2899AF0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309D-4418-A7AF-2896E2899AF0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309D-4418-A7AF-2896E2899AF0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309D-4418-A7AF-2896E2899AF0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309D-4418-A7AF-2896E2899AF0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309D-4418-A7AF-2896E2899AF0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309D-4418-A7AF-2896E2899AF0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309D-4418-A7AF-2896E2899AF0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309D-4418-A7AF-2896E2899AF0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309D-4418-A7AF-2896E2899AF0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309D-4418-A7AF-2896E2899AF0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309D-4418-A7AF-2896E2899AF0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309D-4418-A7AF-2896E2899AF0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309D-4418-A7AF-2896E2899AF0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309D-4418-A7AF-2896E2899AF0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309D-4418-A7AF-2896E2899AF0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309D-4418-A7AF-2896E2899AF0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309D-4418-A7AF-2896E2899AF0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309D-4418-A7AF-2896E2899AF0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309D-4418-A7AF-2896E2899AF0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309D-4418-A7AF-2896E2899AF0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309D-4418-A7AF-2896E2899AF0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309D-4418-A7AF-2896E2899AF0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309D-4418-A7AF-2896E2899AF0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309D-4418-A7AF-2896E2899AF0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309D-4418-A7AF-2896E2899AF0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309D-4418-A7AF-2896E2899AF0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309D-4418-A7AF-2896E2899AF0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309D-4418-A7AF-2896E2899AF0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309D-4418-A7AF-2896E2899AF0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309D-4418-A7AF-2896E2899AF0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309D-4418-A7AF-2896E2899AF0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309D-4418-A7AF-2896E2899AF0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309D-4418-A7AF-2896E2899AF0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309D-4418-A7AF-2896E2899AF0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309D-4418-A7AF-2896E2899AF0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309D-4418-A7AF-2896E2899AF0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309D-4418-A7AF-2896E2899AF0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309D-4418-A7AF-2896E2899AF0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309D-4418-A7AF-2896E2899AF0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309D-4418-A7AF-2896E2899AF0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309D-4418-A7AF-2896E2899AF0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309D-4418-A7AF-2896E2899A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309D-4418-A7AF-2896E2899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26F3-4DE7-8269-4E6AEFA78B63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6F3-4DE7-8269-4E6AEFA78B63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26F3-4DE7-8269-4E6AEFA78B63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26F3-4DE7-8269-4E6AEFA78B63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26F3-4DE7-8269-4E6AEFA78B63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26F3-4DE7-8269-4E6AEFA78B63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26F3-4DE7-8269-4E6AEFA78B63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26F3-4DE7-8269-4E6AEFA78B63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26F3-4DE7-8269-4E6AEFA78B63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26F3-4DE7-8269-4E6AEFA78B63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26F3-4DE7-8269-4E6AEFA78B63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26F3-4DE7-8269-4E6AEFA78B63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26F3-4DE7-8269-4E6AEFA78B63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26F3-4DE7-8269-4E6AEFA78B63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26F3-4DE7-8269-4E6AEFA78B63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26F3-4DE7-8269-4E6AEFA78B63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26F3-4DE7-8269-4E6AEFA78B63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26F3-4DE7-8269-4E6AEFA78B63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26F3-4DE7-8269-4E6AEFA78B63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26F3-4DE7-8269-4E6AEFA78B63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26F3-4DE7-8269-4E6AEFA78B63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26F3-4DE7-8269-4E6AEFA78B63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26F3-4DE7-8269-4E6AEFA78B63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26F3-4DE7-8269-4E6AEFA78B63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26F3-4DE7-8269-4E6AEFA78B63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26F3-4DE7-8269-4E6AEFA78B63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26F3-4DE7-8269-4E6AEFA78B63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26F3-4DE7-8269-4E6AEFA78B63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26F3-4DE7-8269-4E6AEFA78B63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26F3-4DE7-8269-4E6AEFA78B63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26F3-4DE7-8269-4E6AEFA78B63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26F3-4DE7-8269-4E6AEFA78B63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26F3-4DE7-8269-4E6AEFA78B63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26F3-4DE7-8269-4E6AEFA78B63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26F3-4DE7-8269-4E6AEFA78B63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26F3-4DE7-8269-4E6AEFA78B63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26F3-4DE7-8269-4E6AEFA78B63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26F3-4DE7-8269-4E6AEFA78B63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26F3-4DE7-8269-4E6AEFA78B63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26F3-4DE7-8269-4E6AEFA78B63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26F3-4DE7-8269-4E6AEFA78B63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26F3-4DE7-8269-4E6AEFA78B63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26F3-4DE7-8269-4E6AEFA78B63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26F3-4DE7-8269-4E6AEFA78B63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26F3-4DE7-8269-4E6AEFA78B63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26F3-4DE7-8269-4E6AEFA78B63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26F3-4DE7-8269-4E6AEFA78B63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26F3-4DE7-8269-4E6AEFA78B63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26F3-4DE7-8269-4E6AEFA78B63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26F3-4DE7-8269-4E6AEFA78B63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26F3-4DE7-8269-4E6AEFA78B63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26F3-4DE7-8269-4E6AEFA78B63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26F3-4DE7-8269-4E6AEFA78B63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26F3-4DE7-8269-4E6AEFA78B63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26F3-4DE7-8269-4E6AEFA78B63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26F3-4DE7-8269-4E6AEFA78B63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26F3-4DE7-8269-4E6AEFA78B63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26F3-4DE7-8269-4E6AEFA78B63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26F3-4DE7-8269-4E6AEFA78B63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26F3-4DE7-8269-4E6AEFA78B63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26F3-4DE7-8269-4E6AEFA78B63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26F3-4DE7-8269-4E6AEFA78B63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26F3-4DE7-8269-4E6AEFA78B63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26F3-4DE7-8269-4E6AEFA78B63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26F3-4DE7-8269-4E6AEFA78B63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26F3-4DE7-8269-4E6AEFA78B63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26F3-4DE7-8269-4E6AEFA78B63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26F3-4DE7-8269-4E6AEFA78B63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26F3-4DE7-8269-4E6AEFA78B63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26F3-4DE7-8269-4E6AEFA78B63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26F3-4DE7-8269-4E6AEFA78B63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26F3-4DE7-8269-4E6AEFA78B63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26F3-4DE7-8269-4E6AEFA78B63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26F3-4DE7-8269-4E6AEFA78B63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26F3-4DE7-8269-4E6AEFA78B63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26F3-4DE7-8269-4E6AEFA78B63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26F3-4DE7-8269-4E6AEFA78B63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26F3-4DE7-8269-4E6AEFA78B63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26F3-4DE7-8269-4E6AEFA78B63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26F3-4DE7-8269-4E6AEFA78B63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6F3-4DE7-8269-4E6AEFA78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26F3-4DE7-8269-4E6AEFA78B63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26F3-4DE7-8269-4E6AEFA78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E795-4723-85A3-EF7113B8A6A0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795-4723-85A3-EF7113B8A6A0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E795-4723-85A3-EF7113B8A6A0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E795-4723-85A3-EF7113B8A6A0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795-4723-85A3-EF7113B8A6A0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795-4723-85A3-EF7113B8A6A0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E795-4723-85A3-EF7113B8A6A0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E795-4723-85A3-EF7113B8A6A0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E795-4723-85A3-EF7113B8A6A0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E795-4723-85A3-EF7113B8A6A0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E795-4723-85A3-EF7113B8A6A0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E795-4723-85A3-EF7113B8A6A0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E795-4723-85A3-EF7113B8A6A0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E795-4723-85A3-EF7113B8A6A0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E795-4723-85A3-EF7113B8A6A0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E795-4723-85A3-EF7113B8A6A0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E795-4723-85A3-EF7113B8A6A0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E795-4723-85A3-EF7113B8A6A0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E795-4723-85A3-EF7113B8A6A0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E795-4723-85A3-EF7113B8A6A0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E795-4723-85A3-EF7113B8A6A0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E795-4723-85A3-EF7113B8A6A0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E795-4723-85A3-EF7113B8A6A0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E795-4723-85A3-EF7113B8A6A0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E795-4723-85A3-EF7113B8A6A0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E795-4723-85A3-EF7113B8A6A0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E795-4723-85A3-EF7113B8A6A0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E795-4723-85A3-EF7113B8A6A0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E795-4723-85A3-EF7113B8A6A0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E795-4723-85A3-EF7113B8A6A0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E795-4723-85A3-EF7113B8A6A0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E795-4723-85A3-EF7113B8A6A0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E795-4723-85A3-EF7113B8A6A0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E795-4723-85A3-EF7113B8A6A0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E795-4723-85A3-EF7113B8A6A0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E795-4723-85A3-EF7113B8A6A0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E795-4723-85A3-EF7113B8A6A0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E795-4723-85A3-EF7113B8A6A0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E795-4723-85A3-EF7113B8A6A0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E795-4723-85A3-EF7113B8A6A0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E795-4723-85A3-EF7113B8A6A0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E795-4723-85A3-EF7113B8A6A0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E795-4723-85A3-EF7113B8A6A0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E795-4723-85A3-EF7113B8A6A0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E795-4723-85A3-EF7113B8A6A0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E795-4723-85A3-EF7113B8A6A0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E795-4723-85A3-EF7113B8A6A0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E795-4723-85A3-EF7113B8A6A0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E795-4723-85A3-EF7113B8A6A0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E795-4723-85A3-EF7113B8A6A0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E795-4723-85A3-EF7113B8A6A0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E795-4723-85A3-EF7113B8A6A0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E795-4723-85A3-EF7113B8A6A0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E795-4723-85A3-EF7113B8A6A0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E795-4723-85A3-EF7113B8A6A0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E795-4723-85A3-EF7113B8A6A0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E795-4723-85A3-EF7113B8A6A0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E795-4723-85A3-EF7113B8A6A0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E795-4723-85A3-EF7113B8A6A0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E795-4723-85A3-EF7113B8A6A0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E795-4723-85A3-EF7113B8A6A0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E795-4723-85A3-EF7113B8A6A0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E795-4723-85A3-EF7113B8A6A0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E795-4723-85A3-EF7113B8A6A0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E795-4723-85A3-EF7113B8A6A0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E795-4723-85A3-EF7113B8A6A0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E795-4723-85A3-EF7113B8A6A0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E795-4723-85A3-EF7113B8A6A0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E795-4723-85A3-EF7113B8A6A0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E795-4723-85A3-EF7113B8A6A0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E795-4723-85A3-EF7113B8A6A0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E795-4723-85A3-EF7113B8A6A0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E795-4723-85A3-EF7113B8A6A0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E795-4723-85A3-EF7113B8A6A0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E795-4723-85A3-EF7113B8A6A0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E795-4723-85A3-EF7113B8A6A0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E795-4723-85A3-EF7113B8A6A0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E795-4723-85A3-EF7113B8A6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E795-4723-85A3-EF7113B8A6A0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E795-4723-85A3-EF7113B8A6A0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E795-4723-85A3-EF7113B8A6A0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E795-4723-85A3-EF7113B8A6A0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E795-4723-85A3-EF7113B8A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4FB6-4EE7-ADE7-1475023E4F63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4FB6-4EE7-ADE7-1475023E4F63}"/>
            </c:ext>
          </c:extLst>
        </c:ser>
        <c:ser>
          <c:idx val="2"/>
          <c:order val="2"/>
          <c:tx>
            <c:v>SHF状態基準線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1.6754556612203254E-2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4FB6-4EE7-ADE7-1475023E4F63}"/>
            </c:ext>
          </c:extLst>
        </c:ser>
        <c:ser>
          <c:idx val="3"/>
          <c:order val="3"/>
          <c:spPr>
            <a:ln w="3175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-8.5400981903076172</c:v>
              </c:pt>
            </c:numLit>
          </c:xVal>
          <c:yVal>
            <c:numLit>
              <c:formatCode>General</c:formatCode>
              <c:ptCount val="2"/>
              <c:pt idx="0">
                <c:v>1.6754556612203254E-2</c:v>
              </c:pt>
              <c:pt idx="1">
                <c:v>1.6676722094416618E-2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4FB6-4EE7-ADE7-1475023E4F63}"/>
            </c:ext>
          </c:extLst>
        </c:ser>
        <c:ser>
          <c:idx val="4"/>
          <c:order val="4"/>
          <c:spPr>
            <a:ln w="3175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-8.6134052276611328</c:v>
              </c:pt>
            </c:numLit>
          </c:xVal>
          <c:yVal>
            <c:numLit>
              <c:formatCode>General</c:formatCode>
              <c:ptCount val="2"/>
              <c:pt idx="0">
                <c:v>1.6754556612203254E-2</c:v>
              </c:pt>
              <c:pt idx="1">
                <c:v>1.7010720446705818E-2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4FB6-4EE7-ADE7-1475023E4F63}"/>
            </c:ext>
          </c:extLst>
        </c:ser>
        <c:ser>
          <c:idx val="5"/>
          <c:order val="5"/>
          <c:tx>
            <c:v>SHF状態基準線</c:v>
          </c:tx>
          <c:spPr>
            <a:ln w="3175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SHF=0.78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1.7721413896801257E-2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4FB6-4EE7-ADE7-1475023E4F63}"/>
            </c:ext>
          </c:extLst>
        </c:ser>
        <c:ser>
          <c:idx val="6"/>
          <c:order val="6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-2.6668849214325436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2.6949240461568626E-2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4FB6-4EE7-ADE7-1475023E4F63}"/>
            </c:ext>
          </c:extLst>
        </c:ser>
        <c:ser>
          <c:idx val="7"/>
          <c:order val="7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-2.0715148448944092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2.6525977998971939E-2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4FB6-4EE7-ADE7-1475023E4F63}"/>
            </c:ext>
          </c:extLst>
        </c:ser>
        <c:ser>
          <c:idx val="8"/>
          <c:order val="8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-1.8456623554229736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2.6823084801435471E-2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4FB6-4EE7-ADE7-1475023E4F63}"/>
            </c:ext>
          </c:extLst>
        </c:ser>
        <c:ser>
          <c:idx val="9"/>
          <c:order val="9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u=0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2.1665575392837284</c:v>
              </c:pt>
            </c:numLit>
          </c:xVal>
          <c:yVal>
            <c:numLit>
              <c:formatCode>General</c:formatCode>
              <c:ptCount val="1"/>
              <c:pt idx="0">
                <c:v>2.5074620230784311E-2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4FB6-4EE7-ADE7-1475023E4F63}"/>
            </c:ext>
          </c:extLst>
        </c:ser>
        <c:ser>
          <c:idx val="10"/>
          <c:order val="10"/>
          <c:tx>
            <c:v>冷房時外気 - 冷却コイル入口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B6-4EE7-ADE7-1475023E4F63}"/>
                </c:ext>
              </c:extLst>
            </c:dLbl>
            <c:dLbl>
              <c:idx val="1"/>
              <c:layout>
                <c:manualLayout>
                  <c:x val="1.697792869269949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B6-4EE7-ADE7-1475023E4F63}"/>
                </c:ext>
              </c:extLst>
            </c:dLbl>
            <c:dLbl>
              <c:idx val="2"/>
              <c:layout>
                <c:manualLayout>
                  <c:x val="1.697792869269949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34.292229253731342</c:v>
              </c:pt>
              <c:pt idx="1">
                <c:v>30.240758670646766</c:v>
              </c:pt>
              <c:pt idx="2">
                <c:v>28.935073726865674</c:v>
              </c:pt>
            </c:numLit>
          </c:xVal>
          <c:yVal>
            <c:numLit>
              <c:formatCode>General</c:formatCode>
              <c:ptCount val="3"/>
              <c:pt idx="0">
                <c:v>1.8600000000000002E-2</c:v>
              </c:pt>
              <c:pt idx="1">
                <c:v>1.384E-2</c:v>
              </c:pt>
              <c:pt idx="2">
                <c:v>1.2290000000000001E-2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4FB6-4EE7-ADE7-1475023E4F63}"/>
            </c:ext>
          </c:extLst>
        </c:ser>
        <c:ser>
          <c:idx val="11"/>
          <c:order val="11"/>
          <c:tx>
            <c:v>冷却プロセス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/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4431239388794567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28.935073726865674</c:v>
              </c:pt>
              <c:pt idx="1">
                <c:v>13.701874066169154</c:v>
              </c:pt>
            </c:numLit>
          </c:xVal>
          <c:yVal>
            <c:numLit>
              <c:formatCode>General</c:formatCode>
              <c:ptCount val="2"/>
              <c:pt idx="0">
                <c:v>1.2290000000000001E-2</c:v>
              </c:pt>
              <c:pt idx="1">
                <c:v>9.1699999999999993E-3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4FB6-4EE7-ADE7-1475023E4F63}"/>
            </c:ext>
          </c:extLst>
        </c:ser>
        <c:ser>
          <c:idx val="12"/>
          <c:order val="12"/>
          <c:tx>
            <c:v>冷房時室内変化プロセス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13.701874066169154</c:v>
              </c:pt>
              <c:pt idx="1">
                <c:v>27.578402288557211</c:v>
              </c:pt>
            </c:numLit>
          </c:xVal>
          <c:yVal>
            <c:numLit>
              <c:formatCode>General</c:formatCode>
              <c:ptCount val="2"/>
              <c:pt idx="0">
                <c:v>9.1699999999999993E-3</c:v>
              </c:pt>
              <c:pt idx="1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4FB6-4EE7-ADE7-1475023E4F63}"/>
            </c:ext>
          </c:extLst>
        </c:ser>
        <c:ser>
          <c:idx val="13"/>
          <c:order val="13"/>
          <c:tx>
            <c:v>混合プロセス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6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27.578402288557211</c:v>
              </c:pt>
              <c:pt idx="1">
                <c:v>28.935073726865674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1.2290000000000001E-2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4FB6-4EE7-ADE7-1475023E4F63}"/>
            </c:ext>
          </c:extLst>
        </c:ser>
        <c:ser>
          <c:idx val="14"/>
          <c:order val="14"/>
          <c:tx>
            <c:v>SHFラベル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524617996604477E-2"/>
                  <c:y val="-1.4810126582278574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SHF=0.78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20.63090439004975</c:v>
              </c:pt>
            </c:numLit>
          </c:xVal>
          <c:yVal>
            <c:numLit>
              <c:formatCode>General</c:formatCode>
              <c:ptCount val="1"/>
              <c:pt idx="0">
                <c:v>9.92E-3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4FB6-4EE7-ADE7-1475023E4F63}"/>
            </c:ext>
          </c:extLst>
        </c:ser>
        <c:ser>
          <c:idx val="15"/>
          <c:order val="15"/>
          <c:tx>
            <c:v>冷房時外気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6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34.292229253731342</c:v>
              </c:pt>
              <c:pt idx="1">
                <c:v>30.240758670646766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1.384E-2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4FB6-4EE7-ADE7-1475023E4F63}"/>
            </c:ext>
          </c:extLst>
        </c:ser>
        <c:ser>
          <c:idx val="16"/>
          <c:order val="16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h4c=37.5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13.701874066169154</c:v>
              </c:pt>
              <c:pt idx="1">
                <c:v>5.4238703478166466</c:v>
              </c:pt>
              <c:pt idx="2">
                <c:v>4.4238703478166466</c:v>
              </c:pt>
            </c:numLit>
          </c:xVal>
          <c:yVal>
            <c:numLit>
              <c:formatCode>General</c:formatCode>
              <c:ptCount val="3"/>
              <c:pt idx="0">
                <c:v>9.1699999999999993E-3</c:v>
              </c:pt>
              <c:pt idx="1">
                <c:v>1.2368166059023356E-2</c:v>
              </c:pt>
              <c:pt idx="2">
                <c:v>1.2756009763799044E-2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4FB6-4EE7-ADE7-1475023E4F63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h3c=60.9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28.935073726865674</c:v>
              </c:pt>
              <c:pt idx="1">
                <c:v>12.759836609908636</c:v>
              </c:pt>
              <c:pt idx="2">
                <c:v>11.759836609908636</c:v>
              </c:pt>
            </c:numLit>
          </c:xVal>
          <c:yVal>
            <c:numLit>
              <c:formatCode>General</c:formatCode>
              <c:ptCount val="3"/>
              <c:pt idx="0">
                <c:v>1.2290000000000001E-2</c:v>
              </c:pt>
              <c:pt idx="1">
                <c:v>1.8553348463884928E-2</c:v>
              </c:pt>
              <c:pt idx="2">
                <c:v>1.8941192168660616E-2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4FB6-4EE7-ADE7-1475023E4F63}"/>
            </c:ext>
          </c:extLst>
        </c:ser>
        <c:ser>
          <c:idx val="18"/>
          <c:order val="18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5.4238703478166466</c:v>
              </c:pt>
              <c:pt idx="1">
                <c:v>12.759836609908636</c:v>
              </c:pt>
            </c:numLit>
          </c:xVal>
          <c:yVal>
            <c:numLit>
              <c:formatCode>General</c:formatCode>
              <c:ptCount val="2"/>
              <c:pt idx="0">
                <c:v>1.2368166059023356E-2</c:v>
              </c:pt>
              <c:pt idx="1">
                <c:v>1.8553348463884928E-2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4FB6-4EE7-ADE7-1475023E4F63}"/>
            </c:ext>
          </c:extLst>
        </c:ser>
        <c:ser>
          <c:idx val="19"/>
          <c:order val="19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⊿hc=23.4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9.0918534788626406</c:v>
              </c:pt>
            </c:numLit>
          </c:xVal>
          <c:yVal>
            <c:numLit>
              <c:formatCode>General</c:formatCode>
              <c:ptCount val="1"/>
              <c:pt idx="0">
                <c:v>1.5460757261454142E-2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4FB6-4EE7-ADE7-1475023E4F63}"/>
            </c:ext>
          </c:extLst>
        </c:ser>
        <c:ser>
          <c:idx val="20"/>
          <c:order val="2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11205432937182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t4c=14.3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13.701874066169154</c:v>
              </c:pt>
              <c:pt idx="1">
                <c:v>14.29</c:v>
              </c:pt>
              <c:pt idx="2">
                <c:v>14.29</c:v>
              </c:pt>
            </c:numLit>
          </c:xVal>
          <c:yVal>
            <c:numLit>
              <c:formatCode>General</c:formatCode>
              <c:ptCount val="3"/>
              <c:pt idx="0">
                <c:v>9.1699999999999993E-3</c:v>
              </c:pt>
              <c:pt idx="1">
                <c:v>0</c:v>
              </c:pt>
              <c:pt idx="2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4FB6-4EE7-ADE7-1475023E4F63}"/>
            </c:ext>
          </c:extLst>
        </c:ser>
        <c:ser>
          <c:idx val="21"/>
          <c:order val="2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7911714770797962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t1c=28.0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27.578402288557211</c:v>
              </c:pt>
              <c:pt idx="1">
                <c:v>28</c:v>
              </c:pt>
              <c:pt idx="2">
                <c:v>28</c:v>
              </c:pt>
            </c:numLit>
          </c:xVal>
          <c:yVal>
            <c:numLit>
              <c:formatCode>General</c:formatCode>
              <c:ptCount val="3"/>
              <c:pt idx="0">
                <c:v>1.0670000000000001E-2</c:v>
              </c:pt>
              <c:pt idx="1">
                <c:v>0</c:v>
              </c:pt>
              <c:pt idx="2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4FB6-4EE7-ADE7-1475023E4F63}"/>
            </c:ext>
          </c:extLst>
        </c:ser>
        <c:ser>
          <c:idx val="22"/>
          <c:order val="22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14.29</c:v>
              </c:pt>
              <c:pt idx="1">
                <c:v>28</c:v>
              </c:pt>
            </c:numLit>
          </c:xVal>
          <c:yVal>
            <c:numLit>
              <c:formatCode>General</c:formatCode>
              <c:ptCount val="2"/>
              <c:pt idx="0">
                <c:v>-2E-3</c:v>
              </c:pt>
              <c:pt idx="1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4FB6-4EE7-ADE7-1475023E4F63}"/>
            </c:ext>
          </c:extLst>
        </c:ser>
        <c:ser>
          <c:idx val="23"/>
          <c:order val="23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811544991511038E-2"/>
                  <c:y val="1.2278481012658228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⊿tc=13.7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21.145</c:v>
              </c:pt>
            </c:numLit>
          </c:xVal>
          <c:yVal>
            <c:numLit>
              <c:formatCode>General</c:formatCode>
              <c:ptCount val="1"/>
              <c:pt idx="0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4FB6-4EE7-ADE7-1475023E4F63}"/>
            </c:ext>
          </c:extLst>
        </c:ser>
        <c:ser>
          <c:idx val="24"/>
          <c:order val="24"/>
          <c:tx>
            <c:v>暖房時外気 - 加熱コイル入口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2.1139240506328927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FB6-4EE7-ADE7-1475023E4F63}"/>
                </c:ext>
              </c:extLst>
            </c:dLbl>
            <c:dLbl>
              <c:idx val="1"/>
              <c:layout>
                <c:manualLayout>
                  <c:x val="-0.17741935483870971"/>
                  <c:y val="1.265822784810135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FB6-4EE7-ADE7-1475023E4F63}"/>
                </c:ext>
              </c:extLst>
            </c:dLbl>
            <c:dLbl>
              <c:idx val="2"/>
              <c:layout>
                <c:manualLayout>
                  <c:x val="-0.14431239388794567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1.8965492537313431</c:v>
              </c:pt>
              <c:pt idx="1">
                <c:v>11.946093074626864</c:v>
              </c:pt>
              <c:pt idx="2">
                <c:v>15.247076756716417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3.7399999999999998E-3</c:v>
              </c:pt>
              <c:pt idx="2">
                <c:v>4.5700000000000003E-3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4FB6-4EE7-ADE7-1475023E4F63}"/>
            </c:ext>
          </c:extLst>
        </c:ser>
        <c:ser>
          <c:idx val="25"/>
          <c:order val="25"/>
          <c:tx>
            <c:v>暖房加熱プロセス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6.7062818336162983E-2"/>
                  <c:y val="3.594936708860749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  <a:r>
                      <a:rPr lang="en-US"/>
                      <a:t>(0.0046[kg/kg(DA)]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FB6-4EE7-ADE7-1475023E4F63}"/>
                </c:ext>
              </c:extLst>
            </c:dLbl>
            <c:dLbl>
              <c:idx val="2"/>
              <c:layout>
                <c:manualLayout>
                  <c:x val="1.6977928692699491E-2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⑤加湿出口</a:t>
                    </a:r>
                    <a:r>
                      <a:rPr lang="en-US"/>
                      <a:t>(0.0056[kg/kg(DA)]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15.247076756716417</c:v>
              </c:pt>
              <c:pt idx="1">
                <c:v>27.123764769651739</c:v>
              </c:pt>
              <c:pt idx="2">
                <c:v>24.445085507462682</c:v>
              </c:pt>
            </c:numLit>
          </c:xVal>
          <c:yVal>
            <c:numLit>
              <c:formatCode>General</c:formatCode>
              <c:ptCount val="3"/>
              <c:pt idx="0">
                <c:v>4.5700000000000003E-3</c:v>
              </c:pt>
              <c:pt idx="1">
                <c:v>4.5700000000000003E-3</c:v>
              </c:pt>
              <c:pt idx="2">
                <c:v>5.6100000000000004E-3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4FB6-4EE7-ADE7-1475023E4F63}"/>
            </c:ext>
          </c:extLst>
        </c:ser>
        <c:ser>
          <c:idx val="26"/>
          <c:order val="26"/>
          <c:tx>
            <c:v>暖房時室内変化プロセス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5.3480475382003456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24.445085507462682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5.6100000000000004E-3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4FB6-4EE7-ADE7-1475023E4F63}"/>
            </c:ext>
          </c:extLst>
        </c:ser>
        <c:ser>
          <c:idx val="27"/>
          <c:order val="27"/>
          <c:tx>
            <c:v>暖房時外気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5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3"/>
              <c:pt idx="0">
                <c:v>1.8965492537313431</c:v>
              </c:pt>
              <c:pt idx="1">
                <c:v>11.946093074626864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4FB6-4EE7-ADE7-1475023E4F63}"/>
            </c:ext>
          </c:extLst>
        </c:ser>
        <c:ser>
          <c:idx val="28"/>
          <c:order val="2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9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h3h=27.2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15.247076756716417</c:v>
              </c:pt>
              <c:pt idx="1">
                <c:v>3.1947911811693173</c:v>
              </c:pt>
              <c:pt idx="2">
                <c:v>1.1947911811693175</c:v>
              </c:pt>
            </c:numLit>
          </c:xVal>
          <c:yVal>
            <c:numLit>
              <c:formatCode>General</c:formatCode>
              <c:ptCount val="3"/>
              <c:pt idx="0">
                <c:v>4.5700000000000003E-3</c:v>
              </c:pt>
              <c:pt idx="1">
                <c:v>9.2577847999709938E-3</c:v>
              </c:pt>
              <c:pt idx="2">
                <c:v>1.0033472209522368E-2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4FB6-4EE7-ADE7-1475023E4F63}"/>
            </c:ext>
          </c:extLst>
        </c:ser>
        <c:ser>
          <c:idx val="29"/>
          <c:order val="29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13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h4h=39.1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27.123764769651739</c:v>
              </c:pt>
              <c:pt idx="1">
                <c:v>6.9254748785579796</c:v>
              </c:pt>
              <c:pt idx="2">
                <c:v>4.9254748785579796</c:v>
              </c:pt>
            </c:numLit>
          </c:xVal>
          <c:yVal>
            <c:numLit>
              <c:formatCode>General</c:formatCode>
              <c:ptCount val="3"/>
              <c:pt idx="0">
                <c:v>4.5700000000000003E-3</c:v>
              </c:pt>
              <c:pt idx="1">
                <c:v>1.2403240809280939E-2</c:v>
              </c:pt>
              <c:pt idx="2">
                <c:v>1.3178928218832313E-2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4FB6-4EE7-ADE7-1475023E4F63}"/>
            </c:ext>
          </c:extLst>
        </c:ser>
        <c:ser>
          <c:idx val="30"/>
          <c:order val="30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3.1947911811693173</c:v>
              </c:pt>
              <c:pt idx="1">
                <c:v>6.9254748785579796</c:v>
              </c:pt>
            </c:numLit>
          </c:xVal>
          <c:yVal>
            <c:numLit>
              <c:formatCode>General</c:formatCode>
              <c:ptCount val="2"/>
              <c:pt idx="0">
                <c:v>9.2577847999709938E-3</c:v>
              </c:pt>
              <c:pt idx="1">
                <c:v>1.2403240809280939E-2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4FB6-4EE7-ADE7-1475023E4F63}"/>
            </c:ext>
          </c:extLst>
        </c:ser>
        <c:ser>
          <c:idx val="31"/>
          <c:order val="31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⊿hh=11.9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5.060133029863648</c:v>
              </c:pt>
            </c:numLit>
          </c:xVal>
          <c:yVal>
            <c:numLit>
              <c:formatCode>General</c:formatCode>
              <c:ptCount val="1"/>
              <c:pt idx="0">
                <c:v>1.0830512804625967E-2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4FB6-4EE7-ADE7-1475023E4F63}"/>
            </c:ext>
          </c:extLst>
        </c:ser>
        <c:ser>
          <c:idx val="32"/>
          <c:order val="32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112054329371823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t1h=19.0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6.9400000130385164E-3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4FB6-4EE7-ADE7-1475023E4F63}"/>
            </c:ext>
          </c:extLst>
        </c:ser>
        <c:ser>
          <c:idx val="33"/>
          <c:order val="33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7911714770799211E-3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t5h=24.7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24.445085507462682</c:v>
              </c:pt>
              <c:pt idx="1">
                <c:v>24.445085507462682</c:v>
              </c:pt>
            </c:numLit>
          </c:xVal>
          <c:yVal>
            <c:numLit>
              <c:formatCode>General</c:formatCode>
              <c:ptCount val="2"/>
              <c:pt idx="0">
                <c:v>5.6100000000000004E-3</c:v>
              </c:pt>
              <c:pt idx="1">
                <c:v>6.9400000130385164E-3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4FB6-4EE7-ADE7-1475023E4F63}"/>
            </c:ext>
          </c:extLst>
        </c:ser>
        <c:ser>
          <c:idx val="34"/>
          <c:order val="34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24.445085507462682</c:v>
              </c:pt>
            </c:numLit>
          </c:xVal>
          <c:yVal>
            <c:numLit>
              <c:formatCode>General</c:formatCode>
              <c:ptCount val="2"/>
              <c:pt idx="0">
                <c:v>6.9400000130385164E-3</c:v>
              </c:pt>
              <c:pt idx="1">
                <c:v>6.9400000130385164E-3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4FB6-4EE7-ADE7-1475023E4F63}"/>
            </c:ext>
          </c:extLst>
        </c:ser>
        <c:ser>
          <c:idx val="35"/>
          <c:order val="35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991511035653714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⊿th=5.7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FB6-4EE7-ADE7-1475023E4F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21.57110235572139</c:v>
              </c:pt>
            </c:numLit>
          </c:xVal>
          <c:yVal>
            <c:numLit>
              <c:formatCode>General</c:formatCode>
              <c:ptCount val="1"/>
              <c:pt idx="0">
                <c:v>6.9400000130385164E-3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4FB6-4EE7-ADE7-1475023E4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D2DC-4AEF-B2BD-7559E0656A69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2DC-4AEF-B2BD-7559E0656A69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D2DC-4AEF-B2BD-7559E0656A69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D2DC-4AEF-B2BD-7559E0656A69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D2DC-4AEF-B2BD-7559E0656A69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2DC-4AEF-B2BD-7559E0656A69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2DC-4AEF-B2BD-7559E0656A69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D2DC-4AEF-B2BD-7559E0656A69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D2DC-4AEF-B2BD-7559E0656A69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D2DC-4AEF-B2BD-7559E0656A69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D2DC-4AEF-B2BD-7559E0656A69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D2DC-4AEF-B2BD-7559E0656A69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D2DC-4AEF-B2BD-7559E0656A69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D2DC-4AEF-B2BD-7559E0656A69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D2DC-4AEF-B2BD-7559E0656A69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D2DC-4AEF-B2BD-7559E0656A69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D2DC-4AEF-B2BD-7559E0656A69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D2DC-4AEF-B2BD-7559E0656A69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D2DC-4AEF-B2BD-7559E0656A69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D2DC-4AEF-B2BD-7559E0656A69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D2DC-4AEF-B2BD-7559E0656A69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D2DC-4AEF-B2BD-7559E0656A69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D2DC-4AEF-B2BD-7559E0656A69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D2DC-4AEF-B2BD-7559E0656A69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D2DC-4AEF-B2BD-7559E0656A69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D2DC-4AEF-B2BD-7559E0656A69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D2DC-4AEF-B2BD-7559E0656A69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D2DC-4AEF-B2BD-7559E0656A69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D2DC-4AEF-B2BD-7559E0656A69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D2DC-4AEF-B2BD-7559E0656A69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D2DC-4AEF-B2BD-7559E0656A69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D2DC-4AEF-B2BD-7559E0656A69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D2DC-4AEF-B2BD-7559E0656A69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D2DC-4AEF-B2BD-7559E0656A69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D2DC-4AEF-B2BD-7559E0656A69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D2DC-4AEF-B2BD-7559E0656A69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D2DC-4AEF-B2BD-7559E0656A69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D2DC-4AEF-B2BD-7559E0656A69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D2DC-4AEF-B2BD-7559E0656A69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D2DC-4AEF-B2BD-7559E0656A69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D2DC-4AEF-B2BD-7559E0656A69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D2DC-4AEF-B2BD-7559E0656A69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D2DC-4AEF-B2BD-7559E0656A69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D2DC-4AEF-B2BD-7559E0656A69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D2DC-4AEF-B2BD-7559E0656A69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D2DC-4AEF-B2BD-7559E0656A69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D2DC-4AEF-B2BD-7559E0656A69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D2DC-4AEF-B2BD-7559E0656A69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D2DC-4AEF-B2BD-7559E0656A69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D2DC-4AEF-B2BD-7559E0656A69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D2DC-4AEF-B2BD-7559E0656A69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D2DC-4AEF-B2BD-7559E0656A69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D2DC-4AEF-B2BD-7559E0656A69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D2DC-4AEF-B2BD-7559E0656A69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D2DC-4AEF-B2BD-7559E0656A69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D2DC-4AEF-B2BD-7559E0656A69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D2DC-4AEF-B2BD-7559E0656A69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D2DC-4AEF-B2BD-7559E0656A69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D2DC-4AEF-B2BD-7559E0656A69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D2DC-4AEF-B2BD-7559E0656A69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D2DC-4AEF-B2BD-7559E0656A69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D2DC-4AEF-B2BD-7559E0656A69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D2DC-4AEF-B2BD-7559E0656A69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D2DC-4AEF-B2BD-7559E0656A69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D2DC-4AEF-B2BD-7559E0656A69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D2DC-4AEF-B2BD-7559E0656A69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D2DC-4AEF-B2BD-7559E0656A69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D2DC-4AEF-B2BD-7559E0656A69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D2DC-4AEF-B2BD-7559E0656A69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D2DC-4AEF-B2BD-7559E0656A69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D2DC-4AEF-B2BD-7559E0656A69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D2DC-4AEF-B2BD-7559E0656A69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D2DC-4AEF-B2BD-7559E0656A69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D2DC-4AEF-B2BD-7559E0656A69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D2DC-4AEF-B2BD-7559E0656A69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D2DC-4AEF-B2BD-7559E0656A69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D2DC-4AEF-B2BD-7559E0656A69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D2DC-4AEF-B2BD-7559E0656A69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D2DC-4AEF-B2BD-7559E0656A69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D2DC-4AEF-B2BD-7559E0656A69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D2DC-4AEF-B2BD-7559E0656A69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D2DC-4AEF-B2BD-7559E0656A69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D2DC-4AEF-B2BD-7559E0656A69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D2DC-4AEF-B2BD-7559E0656A69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D2DC-4AEF-B2BD-7559E0656A69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D2DC-4AEF-B2BD-7559E0656A69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D2DC-4AEF-B2BD-7559E0656A69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D2DC-4AEF-B2BD-7559E0656A69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D2DC-4AEF-B2BD-7559E0656A69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D2DC-4AEF-B2BD-7559E0656A69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D2DC-4AEF-B2BD-7559E0656A69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D2DC-4AEF-B2BD-7559E0656A69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D2DC-4AEF-B2BD-7559E0656A69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D2DC-4AEF-B2BD-7559E0656A69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D2DC-4AEF-B2BD-7559E0656A69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D2DC-4AEF-B2BD-7559E0656A69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D2DC-4AEF-B2BD-7559E0656A69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D2DC-4AEF-B2BD-7559E0656A69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D2DC-4AEF-B2BD-7559E0656A69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D2DC-4AEF-B2BD-7559E0656A69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D2DC-4AEF-B2BD-7559E0656A69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D2DC-4AEF-B2BD-7559E0656A69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D2DC-4AEF-B2BD-7559E0656A69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D2DC-4AEF-B2BD-7559E0656A69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D2DC-4AEF-B2BD-7559E0656A69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D2DC-4AEF-B2BD-7559E0656A69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D2DC-4AEF-B2BD-7559E0656A69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D2DC-4AEF-B2BD-7559E0656A69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D2DC-4AEF-B2BD-7559E0656A69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D2DC-4AEF-B2BD-7559E0656A69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D2DC-4AEF-B2BD-7559E0656A69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D2DC-4AEF-B2BD-7559E0656A69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D2DC-4AEF-B2BD-7559E0656A69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D2DC-4AEF-B2BD-7559E0656A69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D2DC-4AEF-B2BD-7559E0656A69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D2DC-4AEF-B2BD-7559E0656A69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D2DC-4AEF-B2BD-7559E0656A69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D2DC-4AEF-B2BD-7559E0656A69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D2DC-4AEF-B2BD-7559E0656A69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D2DC-4AEF-B2BD-7559E0656A69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D2DC-4AEF-B2BD-7559E0656A69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D2DC-4AEF-B2BD-7559E0656A69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D2DC-4AEF-B2BD-7559E0656A69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D2DC-4AEF-B2BD-7559E0656A69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D2DC-4AEF-B2BD-7559E0656A69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D2DC-4AEF-B2BD-7559E0656A69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D2DC-4AEF-B2BD-7559E0656A69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D2DC-4AEF-B2BD-7559E0656A69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D2DC-4AEF-B2BD-7559E0656A69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D2DC-4AEF-B2BD-7559E0656A69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D2DC-4AEF-B2BD-7559E0656A69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D2DC-4AEF-B2BD-7559E0656A69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D2DC-4AEF-B2BD-7559E0656A69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2DC-4AEF-B2BD-7559E0656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D2DC-4AEF-B2BD-7559E0656A69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D2DC-4AEF-B2BD-7559E0656A69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D2DC-4AEF-B2BD-7559E0656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E152-478D-968C-5C14CACB4359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152-478D-968C-5C14CACB4359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E152-478D-968C-5C14CACB4359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E152-478D-968C-5C14CACB4359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E152-478D-968C-5C14CACB4359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152-478D-968C-5C14CACB4359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152-478D-968C-5C14CACB4359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E152-478D-968C-5C14CACB4359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E152-478D-968C-5C14CACB4359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E152-478D-968C-5C14CACB4359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E152-478D-968C-5C14CACB4359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E152-478D-968C-5C14CACB4359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E152-478D-968C-5C14CACB4359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E152-478D-968C-5C14CACB4359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E152-478D-968C-5C14CACB4359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E152-478D-968C-5C14CACB4359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E152-478D-968C-5C14CACB4359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E152-478D-968C-5C14CACB4359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E152-478D-968C-5C14CACB4359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E152-478D-968C-5C14CACB4359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E152-478D-968C-5C14CACB4359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E152-478D-968C-5C14CACB4359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E152-478D-968C-5C14CACB4359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E152-478D-968C-5C14CACB4359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E152-478D-968C-5C14CACB4359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E152-478D-968C-5C14CACB4359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E152-478D-968C-5C14CACB4359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E152-478D-968C-5C14CACB4359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E152-478D-968C-5C14CACB4359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E152-478D-968C-5C14CACB4359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E152-478D-968C-5C14CACB4359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E152-478D-968C-5C14CACB4359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E152-478D-968C-5C14CACB4359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E152-478D-968C-5C14CACB4359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E152-478D-968C-5C14CACB4359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E152-478D-968C-5C14CACB4359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E152-478D-968C-5C14CACB4359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E152-478D-968C-5C14CACB4359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E152-478D-968C-5C14CACB4359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E152-478D-968C-5C14CACB4359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E152-478D-968C-5C14CACB4359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E152-478D-968C-5C14CACB4359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E152-478D-968C-5C14CACB4359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E152-478D-968C-5C14CACB4359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E152-478D-968C-5C14CACB4359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E152-478D-968C-5C14CACB4359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E152-478D-968C-5C14CACB4359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E152-478D-968C-5C14CACB4359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E152-478D-968C-5C14CACB4359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E152-478D-968C-5C14CACB4359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E152-478D-968C-5C14CACB4359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E152-478D-968C-5C14CACB4359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E152-478D-968C-5C14CACB4359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E152-478D-968C-5C14CACB4359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E152-478D-968C-5C14CACB4359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E152-478D-968C-5C14CACB4359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E152-478D-968C-5C14CACB4359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E152-478D-968C-5C14CACB4359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E152-478D-968C-5C14CACB4359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E152-478D-968C-5C14CACB4359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E152-478D-968C-5C14CACB4359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E152-478D-968C-5C14CACB4359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E152-478D-968C-5C14CACB4359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E152-478D-968C-5C14CACB4359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E152-478D-968C-5C14CACB4359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E152-478D-968C-5C14CACB4359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E152-478D-968C-5C14CACB4359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E152-478D-968C-5C14CACB4359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E152-478D-968C-5C14CACB4359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E152-478D-968C-5C14CACB4359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E152-478D-968C-5C14CACB4359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E152-478D-968C-5C14CACB4359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E152-478D-968C-5C14CACB4359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E152-478D-968C-5C14CACB4359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E152-478D-968C-5C14CACB4359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E152-478D-968C-5C14CACB4359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E152-478D-968C-5C14CACB4359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E152-478D-968C-5C14CACB4359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E152-478D-968C-5C14CACB4359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E152-478D-968C-5C14CACB4359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E152-478D-968C-5C14CACB4359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E152-478D-968C-5C14CACB4359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E152-478D-968C-5C14CACB4359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E152-478D-968C-5C14CACB4359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E152-478D-968C-5C14CACB4359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E152-478D-968C-5C14CACB4359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E152-478D-968C-5C14CACB4359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E152-478D-968C-5C14CACB4359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E152-478D-968C-5C14CACB4359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E152-478D-968C-5C14CACB4359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E152-478D-968C-5C14CACB4359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E152-478D-968C-5C14CACB4359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E152-478D-968C-5C14CACB4359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E152-478D-968C-5C14CACB4359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E152-478D-968C-5C14CACB4359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E152-478D-968C-5C14CACB4359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E152-478D-968C-5C14CACB4359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E152-478D-968C-5C14CACB4359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E152-478D-968C-5C14CACB4359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E152-478D-968C-5C14CACB4359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E152-478D-968C-5C14CACB4359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E152-478D-968C-5C14CACB4359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E152-478D-968C-5C14CACB4359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E152-478D-968C-5C14CACB4359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E152-478D-968C-5C14CACB4359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E152-478D-968C-5C14CACB4359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E152-478D-968C-5C14CACB4359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E152-478D-968C-5C14CACB4359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E152-478D-968C-5C14CACB4359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E152-478D-968C-5C14CACB4359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E152-478D-968C-5C14CACB4359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E152-478D-968C-5C14CACB4359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E152-478D-968C-5C14CACB4359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E152-478D-968C-5C14CACB4359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E152-478D-968C-5C14CACB4359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E152-478D-968C-5C14CACB4359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E152-478D-968C-5C14CACB4359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E152-478D-968C-5C14CACB4359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E152-478D-968C-5C14CACB4359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E152-478D-968C-5C14CACB4359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E152-478D-968C-5C14CACB4359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E152-478D-968C-5C14CACB4359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E152-478D-968C-5C14CACB4359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E152-478D-968C-5C14CACB4359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E152-478D-968C-5C14CACB4359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E152-478D-968C-5C14CACB4359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E152-478D-968C-5C14CACB4359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E152-478D-968C-5C14CACB4359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E152-478D-968C-5C14CACB4359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E152-478D-968C-5C14CACB4359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E152-478D-968C-5C14CACB4359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E152-478D-968C-5C14CACB4359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E152-478D-968C-5C14CACB4359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E152-478D-968C-5C14CACB4359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E152-478D-968C-5C14CACB4359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E152-478D-968C-5C14CACB4359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E152-478D-968C-5C14CACB4359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E152-478D-968C-5C14CACB4359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E152-478D-968C-5C14CACB4359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E152-478D-968C-5C14CACB4359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E152-478D-968C-5C14CACB4359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E152-478D-968C-5C14CACB4359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E152-478D-968C-5C14CACB4359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E152-478D-968C-5C14CACB4359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E152-478D-968C-5C14CACB4359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E152-478D-968C-5C14CACB4359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E152-478D-968C-5C14CACB4359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E152-478D-968C-5C14CACB4359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E152-478D-968C-5C14CACB4359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E152-478D-968C-5C14CACB4359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E152-478D-968C-5C14CACB4359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E152-478D-968C-5C14CACB4359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E152-478D-968C-5C14CACB4359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E152-478D-968C-5C14CACB4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E152-478D-968C-5C14CACB4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585-4218-8E14-2AD0AAE70089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585-4218-8E14-2AD0AAE70089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3585-4218-8E14-2AD0AAE70089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3585-4218-8E14-2AD0AAE70089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3585-4218-8E14-2AD0AAE70089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585-4218-8E14-2AD0AAE70089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585-4218-8E14-2AD0AAE70089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3585-4218-8E14-2AD0AAE70089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3585-4218-8E14-2AD0AAE70089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3585-4218-8E14-2AD0AAE70089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3585-4218-8E14-2AD0AAE70089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3585-4218-8E14-2AD0AAE70089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3585-4218-8E14-2AD0AAE70089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3585-4218-8E14-2AD0AAE70089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3585-4218-8E14-2AD0AAE70089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3585-4218-8E14-2AD0AAE70089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3585-4218-8E14-2AD0AAE70089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3585-4218-8E14-2AD0AAE70089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3585-4218-8E14-2AD0AAE70089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3585-4218-8E14-2AD0AAE70089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3585-4218-8E14-2AD0AAE70089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3585-4218-8E14-2AD0AAE70089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3585-4218-8E14-2AD0AAE70089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3585-4218-8E14-2AD0AAE70089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3585-4218-8E14-2AD0AAE70089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3585-4218-8E14-2AD0AAE70089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3585-4218-8E14-2AD0AAE70089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3585-4218-8E14-2AD0AAE70089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3585-4218-8E14-2AD0AAE70089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3585-4218-8E14-2AD0AAE70089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3585-4218-8E14-2AD0AAE70089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3585-4218-8E14-2AD0AAE70089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3585-4218-8E14-2AD0AAE70089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3585-4218-8E14-2AD0AAE70089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3585-4218-8E14-2AD0AAE70089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3585-4218-8E14-2AD0AAE70089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3585-4218-8E14-2AD0AAE70089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3585-4218-8E14-2AD0AAE70089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3585-4218-8E14-2AD0AAE70089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3585-4218-8E14-2AD0AAE70089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3585-4218-8E14-2AD0AAE70089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3585-4218-8E14-2AD0AAE70089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3585-4218-8E14-2AD0AAE70089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3585-4218-8E14-2AD0AAE70089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3585-4218-8E14-2AD0AAE70089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3585-4218-8E14-2AD0AAE70089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3585-4218-8E14-2AD0AAE70089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3585-4218-8E14-2AD0AAE70089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3585-4218-8E14-2AD0AAE70089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3585-4218-8E14-2AD0AAE70089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3585-4218-8E14-2AD0AAE70089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3585-4218-8E14-2AD0AAE70089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3585-4218-8E14-2AD0AAE70089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3585-4218-8E14-2AD0AAE70089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3585-4218-8E14-2AD0AAE70089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3585-4218-8E14-2AD0AAE70089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3585-4218-8E14-2AD0AAE70089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3585-4218-8E14-2AD0AAE70089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3585-4218-8E14-2AD0AAE70089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3585-4218-8E14-2AD0AAE70089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3585-4218-8E14-2AD0AAE70089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3585-4218-8E14-2AD0AAE70089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3585-4218-8E14-2AD0AAE70089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3585-4218-8E14-2AD0AAE70089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3585-4218-8E14-2AD0AAE70089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3585-4218-8E14-2AD0AAE70089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3585-4218-8E14-2AD0AAE70089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3585-4218-8E14-2AD0AAE70089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3585-4218-8E14-2AD0AAE70089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3585-4218-8E14-2AD0AAE70089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3585-4218-8E14-2AD0AAE70089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3585-4218-8E14-2AD0AAE70089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3585-4218-8E14-2AD0AAE70089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3585-4218-8E14-2AD0AAE70089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3585-4218-8E14-2AD0AAE70089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3585-4218-8E14-2AD0AAE70089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3585-4218-8E14-2AD0AAE70089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3585-4218-8E14-2AD0AAE70089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3585-4218-8E14-2AD0AAE70089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3585-4218-8E14-2AD0AAE70089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3585-4218-8E14-2AD0AAE70089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3585-4218-8E14-2AD0AAE70089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3585-4218-8E14-2AD0AAE70089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3585-4218-8E14-2AD0AAE70089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3585-4218-8E14-2AD0AAE70089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3585-4218-8E14-2AD0AAE70089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3585-4218-8E14-2AD0AAE70089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3585-4218-8E14-2AD0AAE70089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3585-4218-8E14-2AD0AAE70089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3585-4218-8E14-2AD0AAE70089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3585-4218-8E14-2AD0AAE70089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3585-4218-8E14-2AD0AAE70089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3585-4218-8E14-2AD0AAE70089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3585-4218-8E14-2AD0AAE70089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3585-4218-8E14-2AD0AAE70089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3585-4218-8E14-2AD0AAE70089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585-4218-8E14-2AD0AAE70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3585-4218-8E14-2AD0AAE70089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3585-4218-8E14-2AD0AAE70089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3585-4218-8E14-2AD0AAE70089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3585-4218-8E14-2AD0AAE70089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3585-4218-8E14-2AD0AAE70089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3585-4218-8E14-2AD0AAE70089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3585-4218-8E14-2AD0AAE70089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3585-4218-8E14-2AD0AAE70089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3585-4218-8E14-2AD0AAE70089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3585-4218-8E14-2AD0AAE70089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3585-4218-8E14-2AD0AAE70089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3585-4218-8E14-2AD0AAE70089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3585-4218-8E14-2AD0AAE70089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3585-4218-8E14-2AD0AAE70089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3585-4218-8E14-2AD0AAE70089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3585-4218-8E14-2AD0AAE70089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3585-4218-8E14-2AD0AAE70089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3585-4218-8E14-2AD0AAE70089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3585-4218-8E14-2AD0AAE70089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3585-4218-8E14-2AD0AAE70089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3585-4218-8E14-2AD0AAE70089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3585-4218-8E14-2AD0AAE70089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3585-4218-8E14-2AD0AAE70089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3585-4218-8E14-2AD0AAE70089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3585-4218-8E14-2AD0AAE70089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3585-4218-8E14-2AD0AAE70089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3585-4218-8E14-2AD0AAE70089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3585-4218-8E14-2AD0AAE70089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3585-4218-8E14-2AD0AAE70089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3585-4218-8E14-2AD0AAE70089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3585-4218-8E14-2AD0AAE70089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3585-4218-8E14-2AD0AAE70089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3585-4218-8E14-2AD0AAE70089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3585-4218-8E14-2AD0AAE70089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3585-4218-8E14-2AD0AAE70089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3585-4218-8E14-2AD0AAE70089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3585-4218-8E14-2AD0AAE70089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3585-4218-8E14-2AD0AAE70089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3585-4218-8E14-2AD0AAE70089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3585-4218-8E14-2AD0AAE70089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3585-4218-8E14-2AD0AAE70089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3585-4218-8E14-2AD0AAE70089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3585-4218-8E14-2AD0AAE70089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3585-4218-8E14-2AD0AAE70089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3585-4218-8E14-2AD0AAE70089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3585-4218-8E14-2AD0AAE70089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3585-4218-8E14-2AD0AAE70089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3585-4218-8E14-2AD0AAE70089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3585-4218-8E14-2AD0AAE70089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3585-4218-8E14-2AD0AAE70089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3585-4218-8E14-2AD0AAE70089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3585-4218-8E14-2AD0AAE70089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3585-4218-8E14-2AD0AAE70089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3585-4218-8E14-2AD0AAE70089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3585-4218-8E14-2AD0AAE70089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3585-4218-8E14-2AD0AAE70089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3585-4218-8E14-2AD0AAE70089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3585-4218-8E14-2AD0AAE70089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3585-4218-8E14-2AD0AAE70089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3585-4218-8E14-2AD0AAE70089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3585-4218-8E14-2AD0AAE70089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3585-4218-8E14-2AD0AAE70089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3585-4218-8E14-2AD0AAE70089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3585-4218-8E14-2AD0AAE70089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3585-4218-8E14-2AD0AAE70089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3585-4218-8E14-2AD0AAE70089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3585-4218-8E14-2AD0AAE70089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3585-4218-8E14-2AD0AAE70089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3585-4218-8E14-2AD0AAE70089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3585-4218-8E14-2AD0AAE70089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3585-4218-8E14-2AD0AAE70089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3585-4218-8E14-2AD0AAE70089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3585-4218-8E14-2AD0AAE70089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3585-4218-8E14-2AD0AAE70089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3585-4218-8E14-2AD0AAE70089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3585-4218-8E14-2AD0AAE70089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3585-4218-8E14-2AD0AAE70089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3585-4218-8E14-2AD0AAE70089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3585-4218-8E14-2AD0AAE70089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3585-4218-8E14-2AD0AAE70089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3585-4218-8E14-2AD0AAE70089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3585-4218-8E14-2AD0AAE70089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3585-4218-8E14-2AD0AAE70089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3585-4218-8E14-2AD0AAE70089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3585-4218-8E14-2AD0AAE70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6D61-4E35-9B13-C078F41EA7C8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D61-4E35-9B13-C078F41EA7C8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6D61-4E35-9B13-C078F41EA7C8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6D61-4E35-9B13-C078F41EA7C8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6D61-4E35-9B13-C078F41EA7C8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6D61-4E35-9B13-C078F41EA7C8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D61-4E35-9B13-C078F41EA7C8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D61-4E35-9B13-C078F41EA7C8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6D61-4E35-9B13-C078F41EA7C8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6D61-4E35-9B13-C078F41EA7C8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6D61-4E35-9B13-C078F41EA7C8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6D61-4E35-9B13-C078F41EA7C8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6D61-4E35-9B13-C078F41EA7C8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6D61-4E35-9B13-C078F41EA7C8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6D61-4E35-9B13-C078F41EA7C8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6D61-4E35-9B13-C078F41EA7C8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6D61-4E35-9B13-C078F41EA7C8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6D61-4E35-9B13-C078F41EA7C8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6D61-4E35-9B13-C078F41EA7C8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6D61-4E35-9B13-C078F41EA7C8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6D61-4E35-9B13-C078F41EA7C8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6D61-4E35-9B13-C078F41EA7C8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6D61-4E35-9B13-C078F41EA7C8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6D61-4E35-9B13-C078F41EA7C8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6D61-4E35-9B13-C078F41EA7C8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6D61-4E35-9B13-C078F41EA7C8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6D61-4E35-9B13-C078F41EA7C8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6D61-4E35-9B13-C078F41EA7C8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6D61-4E35-9B13-C078F41EA7C8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6D61-4E35-9B13-C078F41EA7C8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6D61-4E35-9B13-C078F41EA7C8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6D61-4E35-9B13-C078F41EA7C8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6D61-4E35-9B13-C078F41EA7C8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6D61-4E35-9B13-C078F41EA7C8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6D61-4E35-9B13-C078F41EA7C8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6D61-4E35-9B13-C078F41EA7C8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6D61-4E35-9B13-C078F41EA7C8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6D61-4E35-9B13-C078F41EA7C8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6D61-4E35-9B13-C078F41EA7C8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6D61-4E35-9B13-C078F41EA7C8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6D61-4E35-9B13-C078F41EA7C8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6D61-4E35-9B13-C078F41EA7C8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6D61-4E35-9B13-C078F41EA7C8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6D61-4E35-9B13-C078F41EA7C8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6D61-4E35-9B13-C078F41EA7C8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6D61-4E35-9B13-C078F41EA7C8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6D61-4E35-9B13-C078F41EA7C8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6D61-4E35-9B13-C078F41EA7C8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6D61-4E35-9B13-C078F41EA7C8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6D61-4E35-9B13-C078F41EA7C8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6D61-4E35-9B13-C078F41EA7C8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6D61-4E35-9B13-C078F41EA7C8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6D61-4E35-9B13-C078F41EA7C8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6D61-4E35-9B13-C078F41EA7C8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6D61-4E35-9B13-C078F41EA7C8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6D61-4E35-9B13-C078F41EA7C8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6D61-4E35-9B13-C078F41EA7C8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6D61-4E35-9B13-C078F41EA7C8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6D61-4E35-9B13-C078F41EA7C8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6D61-4E35-9B13-C078F41EA7C8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6D61-4E35-9B13-C078F41EA7C8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6D61-4E35-9B13-C078F41EA7C8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6D61-4E35-9B13-C078F41EA7C8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6D61-4E35-9B13-C078F41EA7C8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6D61-4E35-9B13-C078F41EA7C8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6D61-4E35-9B13-C078F41EA7C8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6D61-4E35-9B13-C078F41EA7C8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6D61-4E35-9B13-C078F41EA7C8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6D61-4E35-9B13-C078F41EA7C8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6D61-4E35-9B13-C078F41EA7C8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6D61-4E35-9B13-C078F41EA7C8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6D61-4E35-9B13-C078F41EA7C8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6D61-4E35-9B13-C078F41EA7C8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6D61-4E35-9B13-C078F41EA7C8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6D61-4E35-9B13-C078F41EA7C8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6D61-4E35-9B13-C078F41EA7C8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6D61-4E35-9B13-C078F41EA7C8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6D61-4E35-9B13-C078F41EA7C8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6D61-4E35-9B13-C078F41EA7C8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6D61-4E35-9B13-C078F41EA7C8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6D61-4E35-9B13-C078F41EA7C8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6D61-4E35-9B13-C078F41EA7C8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6D61-4E35-9B13-C078F41EA7C8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6D61-4E35-9B13-C078F41EA7C8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6D61-4E35-9B13-C078F41EA7C8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6D61-4E35-9B13-C078F41EA7C8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6D61-4E35-9B13-C078F41EA7C8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6D61-4E35-9B13-C078F41EA7C8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6D61-4E35-9B13-C078F41EA7C8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6D61-4E35-9B13-C078F41EA7C8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6D61-4E35-9B13-C078F41EA7C8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6D61-4E35-9B13-C078F41EA7C8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6D61-4E35-9B13-C078F41EA7C8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6D61-4E35-9B13-C078F41EA7C8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6D61-4E35-9B13-C078F41EA7C8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6D61-4E35-9B13-C078F41EA7C8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6D61-4E35-9B13-C078F41EA7C8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6D61-4E35-9B13-C078F41EA7C8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6D61-4E35-9B13-C078F41EA7C8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6D61-4E35-9B13-C078F41EA7C8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6D61-4E35-9B13-C078F41EA7C8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6D61-4E35-9B13-C078F41EA7C8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6D61-4E35-9B13-C078F41EA7C8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6D61-4E35-9B13-C078F41EA7C8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6D61-4E35-9B13-C078F41EA7C8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6D61-4E35-9B13-C078F41EA7C8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6D61-4E35-9B13-C078F41EA7C8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6D61-4E35-9B13-C078F41EA7C8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6D61-4E35-9B13-C078F41EA7C8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6D61-4E35-9B13-C078F41EA7C8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6D61-4E35-9B13-C078F41EA7C8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6D61-4E35-9B13-C078F41EA7C8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6D61-4E35-9B13-C078F41EA7C8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6D61-4E35-9B13-C078F41EA7C8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6D61-4E35-9B13-C078F41EA7C8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6D61-4E35-9B13-C078F41EA7C8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6D61-4E35-9B13-C078F41EA7C8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6D61-4E35-9B13-C078F41EA7C8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6D61-4E35-9B13-C078F41EA7C8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6D61-4E35-9B13-C078F41EA7C8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6D61-4E35-9B13-C078F41EA7C8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6D61-4E35-9B13-C078F41EA7C8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6D61-4E35-9B13-C078F41EA7C8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6D61-4E35-9B13-C078F41EA7C8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6D61-4E35-9B13-C078F41EA7C8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6D61-4E35-9B13-C078F41EA7C8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6D61-4E35-9B13-C078F41EA7C8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6D61-4E35-9B13-C078F41EA7C8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6D61-4E35-9B13-C078F41EA7C8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6D61-4E35-9B13-C078F41EA7C8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6D61-4E35-9B13-C078F41EA7C8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6D61-4E35-9B13-C078F41EA7C8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6D61-4E35-9B13-C078F41EA7C8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6D61-4E35-9B13-C078F41EA7C8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6D61-4E35-9B13-C078F41EA7C8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6D61-4E35-9B13-C078F41EA7C8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6D61-4E35-9B13-C078F41EA7C8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6D61-4E35-9B13-C078F41EA7C8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6D61-4E35-9B13-C078F41EA7C8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6D61-4E35-9B13-C078F41EA7C8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6D61-4E35-9B13-C078F41EA7C8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6D61-4E35-9B13-C078F41EA7C8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6D61-4E35-9B13-C078F41EA7C8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6D61-4E35-9B13-C078F41EA7C8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6D61-4E35-9B13-C078F41EA7C8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6D61-4E35-9B13-C078F41EA7C8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6D61-4E35-9B13-C078F41EA7C8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6D61-4E35-9B13-C078F41EA7C8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6D61-4E35-9B13-C078F41EA7C8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6D61-4E35-9B13-C078F41EA7C8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6D61-4E35-9B13-C078F41EA7C8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6D61-4E35-9B13-C078F41EA7C8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6D61-4E35-9B13-C078F41EA7C8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6D61-4E35-9B13-C078F41EA7C8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6D61-4E35-9B13-C078F41EA7C8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6D61-4E35-9B13-C078F41EA7C8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6D61-4E35-9B13-C078F41EA7C8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6D61-4E35-9B13-C078F41EA7C8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6D61-4E35-9B13-C078F41EA7C8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6D61-4E35-9B13-C078F41EA7C8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6D61-4E35-9B13-C078F41EA7C8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6D61-4E35-9B13-C078F41EA7C8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6D61-4E35-9B13-C078F41EA7C8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6D61-4E35-9B13-C078F41EA7C8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6D61-4E35-9B13-C078F41EA7C8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6D61-4E35-9B13-C078F41EA7C8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6D61-4E35-9B13-C078F41EA7C8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6D61-4E35-9B13-C078F41EA7C8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6D61-4E35-9B13-C078F41EA7C8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6D61-4E35-9B13-C078F41EA7C8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6D61-4E35-9B13-C078F41EA7C8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6D61-4E35-9B13-C078F41EA7C8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6D61-4E35-9B13-C078F41EA7C8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6D61-4E35-9B13-C078F41EA7C8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6D61-4E35-9B13-C078F41EA7C8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6D61-4E35-9B13-C078F41EA7C8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6D61-4E35-9B13-C078F41EA7C8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6D61-4E35-9B13-C078F41EA7C8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6D61-4E35-9B13-C078F41EA7C8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6D61-4E35-9B13-C078F41EA7C8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6D61-4E35-9B13-C078F41EA7C8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6D61-4E35-9B13-C078F41EA7C8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6D61-4E35-9B13-C078F41EA7C8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6D61-4E35-9B13-C078F41EA7C8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6D61-4E35-9B13-C078F41EA7C8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6D61-4E35-9B13-C078F41EA7C8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6D61-4E35-9B13-C078F41EA7C8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6D61-4E35-9B13-C078F41EA7C8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6D61-4E35-9B13-C078F41EA7C8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6D61-4E35-9B13-C078F41EA7C8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6D61-4E35-9B13-C078F41EA7C8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6D61-4E35-9B13-C078F41EA7C8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6D61-4E35-9B13-C078F41EA7C8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6D61-4E35-9B13-C078F41EA7C8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6D61-4E35-9B13-C078F41EA7C8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6D61-4E35-9B13-C078F41EA7C8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6D61-4E35-9B13-C078F41EA7C8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6D61-4E35-9B13-C078F41EA7C8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6D61-4E35-9B13-C078F41EA7C8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6D61-4E35-9B13-C078F41EA7C8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6D61-4E35-9B13-C078F41EA7C8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6D61-4E35-9B13-C078F41EA7C8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6D61-4E35-9B13-C078F41EA7C8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6D61-4E35-9B13-C078F41EA7C8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6D61-4E35-9B13-C078F41EA7C8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6D61-4E35-9B13-C078F41EA7C8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6D61-4E35-9B13-C078F41EA7C8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6D61-4E35-9B13-C078F41EA7C8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6D61-4E35-9B13-C078F41EA7C8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6D61-4E35-9B13-C078F41EA7C8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6D61-4E35-9B13-C078F41EA7C8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6D61-4E35-9B13-C078F41EA7C8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6D61-4E35-9B13-C078F41EA7C8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6D61-4E35-9B13-C078F41EA7C8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6D61-4E35-9B13-C078F41EA7C8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6D61-4E35-9B13-C078F41EA7C8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6D61-4E35-9B13-C078F41EA7C8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6D61-4E35-9B13-C078F41EA7C8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6D61-4E35-9B13-C078F41EA7C8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6D61-4E35-9B13-C078F41EA7C8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6D61-4E35-9B13-C078F41EA7C8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6D61-4E35-9B13-C078F41EA7C8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6D61-4E35-9B13-C078F41EA7C8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6D61-4E35-9B13-C078F41EA7C8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6D61-4E35-9B13-C078F41E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6D61-4E35-9B13-C078F41EA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B21-4DF1-BE23-19BB140B2831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B21-4DF1-BE23-19BB140B2831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7B21-4DF1-BE23-19BB140B2831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B21-4DF1-BE23-19BB140B2831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7B21-4DF1-BE23-19BB140B2831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B21-4DF1-BE23-19BB140B2831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7B21-4DF1-BE23-19BB140B2831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7B21-4DF1-BE23-19BB140B2831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7B21-4DF1-BE23-19BB140B2831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7B21-4DF1-BE23-19BB140B2831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7B21-4DF1-BE23-19BB140B2831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7B21-4DF1-BE23-19BB140B2831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7B21-4DF1-BE23-19BB140B2831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7B21-4DF1-BE23-19BB140B2831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7B21-4DF1-BE23-19BB140B2831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7B21-4DF1-BE23-19BB140B2831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7B21-4DF1-BE23-19BB140B2831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7B21-4DF1-BE23-19BB140B2831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7B21-4DF1-BE23-19BB140B2831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7B21-4DF1-BE23-19BB140B2831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7B21-4DF1-BE23-19BB140B2831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7B21-4DF1-BE23-19BB140B2831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7B21-4DF1-BE23-19BB140B2831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7B21-4DF1-BE23-19BB140B2831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7B21-4DF1-BE23-19BB140B2831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7B21-4DF1-BE23-19BB140B2831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7B21-4DF1-BE23-19BB140B2831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7B21-4DF1-BE23-19BB140B2831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7B21-4DF1-BE23-19BB140B2831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7B21-4DF1-BE23-19BB140B2831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7B21-4DF1-BE23-19BB140B2831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7B21-4DF1-BE23-19BB140B2831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7B21-4DF1-BE23-19BB140B2831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7B21-4DF1-BE23-19BB140B2831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7B21-4DF1-BE23-19BB140B2831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7B21-4DF1-BE23-19BB140B2831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7B21-4DF1-BE23-19BB140B2831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7B21-4DF1-BE23-19BB140B2831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B21-4DF1-BE23-19BB140B2831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7B21-4DF1-BE23-19BB140B2831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7B21-4DF1-BE23-19BB140B2831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7B21-4DF1-BE23-19BB140B2831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7B21-4DF1-BE23-19BB140B2831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7B21-4DF1-BE23-19BB140B2831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7B21-4DF1-BE23-19BB140B2831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7B21-4DF1-BE23-19BB140B2831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7B21-4DF1-BE23-19BB140B2831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7B21-4DF1-BE23-19BB140B2831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7B21-4DF1-BE23-19BB140B2831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7B21-4DF1-BE23-19BB140B2831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7B21-4DF1-BE23-19BB140B2831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7B21-4DF1-BE23-19BB140B2831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7B21-4DF1-BE23-19BB140B2831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7B21-4DF1-BE23-19BB140B2831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7B21-4DF1-BE23-19BB140B2831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7B21-4DF1-BE23-19BB140B2831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7B21-4DF1-BE23-19BB140B2831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7B21-4DF1-BE23-19BB140B2831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7B21-4DF1-BE23-19BB140B2831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7B21-4DF1-BE23-19BB140B2831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7B21-4DF1-BE23-19BB140B2831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7B21-4DF1-BE23-19BB140B2831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7B21-4DF1-BE23-19BB140B2831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7B21-4DF1-BE23-19BB140B2831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7B21-4DF1-BE23-19BB140B2831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7B21-4DF1-BE23-19BB140B2831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7B21-4DF1-BE23-19BB140B2831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7B21-4DF1-BE23-19BB140B2831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7B21-4DF1-BE23-19BB140B2831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7B21-4DF1-BE23-19BB140B2831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7B21-4DF1-BE23-19BB140B2831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7B21-4DF1-BE23-19BB140B2831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7B21-4DF1-BE23-19BB140B2831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7B21-4DF1-BE23-19BB140B2831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7B21-4DF1-BE23-19BB140B2831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7B21-4DF1-BE23-19BB140B2831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7B21-4DF1-BE23-19BB140B2831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7B21-4DF1-BE23-19BB140B2831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7B21-4DF1-BE23-19BB140B2831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7B21-4DF1-BE23-19BB140B2831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B21-4DF1-BE23-19BB140B2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7B21-4DF1-BE23-19BB140B2831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7B21-4DF1-BE23-19BB140B2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874C-46F3-B9F1-90BEC88E15DF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874C-46F3-B9F1-90BEC88E15DF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74C-46F3-B9F1-90BEC88E15DF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74C-46F3-B9F1-90BEC88E15DF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874C-46F3-B9F1-90BEC88E15DF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74C-46F3-B9F1-90BEC88E15DF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74C-46F3-B9F1-90BEC88E15DF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874C-46F3-B9F1-90BEC88E15DF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874C-46F3-B9F1-90BEC88E15DF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874C-46F3-B9F1-90BEC88E15DF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874C-46F3-B9F1-90BEC88E15DF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874C-46F3-B9F1-90BEC88E15DF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874C-46F3-B9F1-90BEC88E15DF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874C-46F3-B9F1-90BEC88E15DF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874C-46F3-B9F1-90BEC88E15DF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874C-46F3-B9F1-90BEC88E15DF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874C-46F3-B9F1-90BEC88E15DF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874C-46F3-B9F1-90BEC88E15DF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874C-46F3-B9F1-90BEC88E15DF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874C-46F3-B9F1-90BEC88E15DF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874C-46F3-B9F1-90BEC88E15DF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874C-46F3-B9F1-90BEC88E15DF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874C-46F3-B9F1-90BEC88E15DF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874C-46F3-B9F1-90BEC88E15DF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874C-46F3-B9F1-90BEC88E15DF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874C-46F3-B9F1-90BEC88E15DF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874C-46F3-B9F1-90BEC88E15DF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874C-46F3-B9F1-90BEC88E15DF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874C-46F3-B9F1-90BEC88E15DF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874C-46F3-B9F1-90BEC88E15DF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874C-46F3-B9F1-90BEC88E15DF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874C-46F3-B9F1-90BEC88E15DF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874C-46F3-B9F1-90BEC88E15DF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874C-46F3-B9F1-90BEC88E15DF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874C-46F3-B9F1-90BEC88E15DF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874C-46F3-B9F1-90BEC88E15DF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874C-46F3-B9F1-90BEC88E15DF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874C-46F3-B9F1-90BEC88E15DF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874C-46F3-B9F1-90BEC88E15DF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874C-46F3-B9F1-90BEC88E15DF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874C-46F3-B9F1-90BEC88E15DF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874C-46F3-B9F1-90BEC88E15DF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874C-46F3-B9F1-90BEC88E15DF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874C-46F3-B9F1-90BEC88E15DF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874C-46F3-B9F1-90BEC88E15DF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874C-46F3-B9F1-90BEC88E15DF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874C-46F3-B9F1-90BEC88E15DF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874C-46F3-B9F1-90BEC88E15DF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874C-46F3-B9F1-90BEC88E15DF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874C-46F3-B9F1-90BEC88E15DF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874C-46F3-B9F1-90BEC88E15DF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874C-46F3-B9F1-90BEC88E15DF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874C-46F3-B9F1-90BEC88E15DF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874C-46F3-B9F1-90BEC88E15DF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874C-46F3-B9F1-90BEC88E15DF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874C-46F3-B9F1-90BEC88E15DF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874C-46F3-B9F1-90BEC88E15DF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874C-46F3-B9F1-90BEC88E15DF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874C-46F3-B9F1-90BEC88E15DF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874C-46F3-B9F1-90BEC88E15DF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874C-46F3-B9F1-90BEC88E15DF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874C-46F3-B9F1-90BEC88E15DF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874C-46F3-B9F1-90BEC88E15DF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874C-46F3-B9F1-90BEC88E15DF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874C-46F3-B9F1-90BEC88E15DF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874C-46F3-B9F1-90BEC88E15DF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874C-46F3-B9F1-90BEC88E15DF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874C-46F3-B9F1-90BEC88E15DF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874C-46F3-B9F1-90BEC88E15DF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874C-46F3-B9F1-90BEC88E15DF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874C-46F3-B9F1-90BEC88E15DF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874C-46F3-B9F1-90BEC88E15DF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874C-46F3-B9F1-90BEC88E15DF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874C-46F3-B9F1-90BEC88E15DF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874C-46F3-B9F1-90BEC88E15DF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874C-46F3-B9F1-90BEC88E15DF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874C-46F3-B9F1-90BEC88E15DF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874C-46F3-B9F1-90BEC88E15DF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874C-46F3-B9F1-90BEC88E15DF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874C-46F3-B9F1-90BEC88E15DF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874C-46F3-B9F1-90BEC88E15DF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874C-46F3-B9F1-90BEC88E15DF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874C-46F3-B9F1-90BEC88E15DF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874C-46F3-B9F1-90BEC88E15DF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874C-46F3-B9F1-90BEC88E15DF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874C-46F3-B9F1-90BEC88E15DF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874C-46F3-B9F1-90BEC88E15DF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874C-46F3-B9F1-90BEC88E15DF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874C-46F3-B9F1-90BEC88E15DF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874C-46F3-B9F1-90BEC88E15DF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874C-46F3-B9F1-90BEC88E15DF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874C-46F3-B9F1-90BEC88E15DF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874C-46F3-B9F1-90BEC88E15DF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874C-46F3-B9F1-90BEC88E15DF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874C-46F3-B9F1-90BEC88E15DF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874C-46F3-B9F1-90BEC88E15DF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874C-46F3-B9F1-90BEC88E15DF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874C-46F3-B9F1-90BEC88E15DF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874C-46F3-B9F1-90BEC88E15DF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874C-46F3-B9F1-90BEC88E15DF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874C-46F3-B9F1-90BEC88E15DF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874C-46F3-B9F1-90BEC88E15DF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874C-46F3-B9F1-90BEC88E15DF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874C-46F3-B9F1-90BEC88E15DF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874C-46F3-B9F1-90BEC88E15DF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874C-46F3-B9F1-90BEC88E15DF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874C-46F3-B9F1-90BEC88E15DF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874C-46F3-B9F1-90BEC88E15DF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874C-46F3-B9F1-90BEC88E15DF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874C-46F3-B9F1-90BEC88E15DF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874C-46F3-B9F1-90BEC88E15DF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874C-46F3-B9F1-90BEC88E15DF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874C-46F3-B9F1-90BEC88E15DF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874C-46F3-B9F1-90BEC88E15DF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874C-46F3-B9F1-90BEC88E15DF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874C-46F3-B9F1-90BEC88E15DF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874C-46F3-B9F1-90BEC88E15DF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874C-46F3-B9F1-90BEC88E15DF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874C-46F3-B9F1-90BEC88E15DF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874C-46F3-B9F1-90BEC88E15DF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874C-46F3-B9F1-90BEC88E15DF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874C-46F3-B9F1-90BEC88E15DF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874C-46F3-B9F1-90BEC88E15DF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874C-46F3-B9F1-90BEC88E15DF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874C-46F3-B9F1-90BEC88E15DF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874C-46F3-B9F1-90BEC88E15DF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874C-46F3-B9F1-90BEC88E15DF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874C-46F3-B9F1-90BEC88E15DF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874C-46F3-B9F1-90BEC88E15DF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874C-46F3-B9F1-90BEC88E15DF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874C-46F3-B9F1-90BEC88E15DF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874C-46F3-B9F1-90BEC88E15DF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874C-46F3-B9F1-90BEC88E15DF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874C-46F3-B9F1-90BEC88E15DF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874C-46F3-B9F1-90BEC88E15DF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874C-46F3-B9F1-90BEC88E15DF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874C-46F3-B9F1-90BEC88E15DF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874C-46F3-B9F1-90BEC88E15DF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874C-46F3-B9F1-90BEC88E15DF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874C-46F3-B9F1-90BEC88E15DF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874C-46F3-B9F1-90BEC88E15DF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874C-46F3-B9F1-90BEC88E15DF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874C-46F3-B9F1-90BEC88E15DF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874C-46F3-B9F1-90BEC88E15DF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874C-46F3-B9F1-90BEC88E15DF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874C-46F3-B9F1-90BEC88E15DF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874C-46F3-B9F1-90BEC88E15DF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874C-46F3-B9F1-90BEC88E15DF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874C-46F3-B9F1-90BEC88E15DF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874C-46F3-B9F1-90BEC88E15DF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874C-46F3-B9F1-90BEC88E15DF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874C-46F3-B9F1-90BEC88E15DF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874C-46F3-B9F1-90BEC88E15DF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874C-46F3-B9F1-90BEC88E15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874C-46F3-B9F1-90BEC88E1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3BB-4B32-BE09-D2946DF8A447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3BB-4B32-BE09-D2946DF8A447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03BB-4B32-BE09-D2946DF8A447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3BB-4B32-BE09-D2946DF8A447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03BB-4B32-BE09-D2946DF8A447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03BB-4B32-BE09-D2946DF8A447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03BB-4B32-BE09-D2946DF8A447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03BB-4B32-BE09-D2946DF8A447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03BB-4B32-BE09-D2946DF8A447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03BB-4B32-BE09-D2946DF8A447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03BB-4B32-BE09-D2946DF8A447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03BB-4B32-BE09-D2946DF8A447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03BB-4B32-BE09-D2946DF8A447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03BB-4B32-BE09-D2946DF8A447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03BB-4B32-BE09-D2946DF8A447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03BB-4B32-BE09-D2946DF8A447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03BB-4B32-BE09-D2946DF8A447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03BB-4B32-BE09-D2946DF8A447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03BB-4B32-BE09-D2946DF8A447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03BB-4B32-BE09-D2946DF8A447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03BB-4B32-BE09-D2946DF8A447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03BB-4B32-BE09-D2946DF8A447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03BB-4B32-BE09-D2946DF8A447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03BB-4B32-BE09-D2946DF8A447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03BB-4B32-BE09-D2946DF8A447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03BB-4B32-BE09-D2946DF8A447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03BB-4B32-BE09-D2946DF8A447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03BB-4B32-BE09-D2946DF8A447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03BB-4B32-BE09-D2946DF8A447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03BB-4B32-BE09-D2946DF8A447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03BB-4B32-BE09-D2946DF8A447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03BB-4B32-BE09-D2946DF8A447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03BB-4B32-BE09-D2946DF8A447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03BB-4B32-BE09-D2946DF8A447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03BB-4B32-BE09-D2946DF8A447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03BB-4B32-BE09-D2946DF8A447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03BB-4B32-BE09-D2946DF8A447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03BB-4B32-BE09-D2946DF8A447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03BB-4B32-BE09-D2946DF8A447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03BB-4B32-BE09-D2946DF8A447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03BB-4B32-BE09-D2946DF8A447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03BB-4B32-BE09-D2946DF8A447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03BB-4B32-BE09-D2946DF8A447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03BB-4B32-BE09-D2946DF8A447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03BB-4B32-BE09-D2946DF8A447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03BB-4B32-BE09-D2946DF8A447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03BB-4B32-BE09-D2946DF8A447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03BB-4B32-BE09-D2946DF8A447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03BB-4B32-BE09-D2946DF8A447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03BB-4B32-BE09-D2946DF8A447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03BB-4B32-BE09-D2946DF8A447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03BB-4B32-BE09-D2946DF8A447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03BB-4B32-BE09-D2946DF8A447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03BB-4B32-BE09-D2946DF8A447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03BB-4B32-BE09-D2946DF8A447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03BB-4B32-BE09-D2946DF8A447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03BB-4B32-BE09-D2946DF8A447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03BB-4B32-BE09-D2946DF8A447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03BB-4B32-BE09-D2946DF8A447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03BB-4B32-BE09-D2946DF8A447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03BB-4B32-BE09-D2946DF8A447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03BB-4B32-BE09-D2946DF8A447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03BB-4B32-BE09-D2946DF8A447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03BB-4B32-BE09-D2946DF8A447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03BB-4B32-BE09-D2946DF8A447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03BB-4B32-BE09-D2946DF8A447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03BB-4B32-BE09-D2946DF8A447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03BB-4B32-BE09-D2946DF8A447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03BB-4B32-BE09-D2946DF8A447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03BB-4B32-BE09-D2946DF8A447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03BB-4B32-BE09-D2946DF8A447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03BB-4B32-BE09-D2946DF8A447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03BB-4B32-BE09-D2946DF8A447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03BB-4B32-BE09-D2946DF8A447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03BB-4B32-BE09-D2946DF8A447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03BB-4B32-BE09-D2946DF8A447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03BB-4B32-BE09-D2946DF8A447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03BB-4B32-BE09-D2946DF8A44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03BB-4B32-BE09-D2946DF8A447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03BB-4B32-BE09-D2946DF8A447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03BB-4B32-BE09-D2946DF8A447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03BB-4B32-BE09-D2946DF8A447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03BB-4B32-BE09-D2946DF8A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C59-4EF8-B286-165353CFF83A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C59-4EF8-B286-165353CFF83A}"/>
            </c:ext>
          </c:extLst>
        </c:ser>
        <c:ser>
          <c:idx val="2"/>
          <c:order val="2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-2.6668849214325436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2.6949240461568626E-2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C59-4EF8-B286-165353CFF83A}"/>
            </c:ext>
          </c:extLst>
        </c:ser>
        <c:ser>
          <c:idx val="3"/>
          <c:order val="3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-2.0715148448944092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2.6525977998971939E-2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C59-4EF8-B286-165353CFF83A}"/>
            </c:ext>
          </c:extLst>
        </c:ser>
        <c:ser>
          <c:idx val="4"/>
          <c:order val="4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-1.8456623554229736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2.6823084801435471E-2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7C59-4EF8-B286-165353CFF83A}"/>
            </c:ext>
          </c:extLst>
        </c:ser>
        <c:ser>
          <c:idx val="5"/>
          <c:order val="5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u=0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2.1665575392837284</c:v>
              </c:pt>
            </c:numLit>
          </c:xVal>
          <c:yVal>
            <c:numLit>
              <c:formatCode>General</c:formatCode>
              <c:ptCount val="1"/>
              <c:pt idx="0">
                <c:v>2.5074620230784311E-2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7C59-4EF8-B286-165353CFF83A}"/>
            </c:ext>
          </c:extLst>
        </c:ser>
        <c:ser>
          <c:idx val="6"/>
          <c:order val="6"/>
          <c:tx>
            <c:v>冷房時外気 - 全熱交換機出口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59-4EF8-B286-165353CFF83A}"/>
                </c:ext>
              </c:extLst>
            </c:dLbl>
            <c:dLbl>
              <c:idx val="1"/>
              <c:layout>
                <c:manualLayout>
                  <c:x val="1.697792869269949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34.292229253731342</c:v>
              </c:pt>
              <c:pt idx="1">
                <c:v>30.240758670646766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1.384E-2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7C59-4EF8-B286-165353CFF83A}"/>
            </c:ext>
          </c:extLst>
        </c:ser>
        <c:ser>
          <c:idx val="7"/>
          <c:order val="7"/>
          <c:tx>
            <c:v>冷房外気処理側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7.4702886247877825E-2"/>
                  <c:y val="2.113924050632902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④潜熱コイル出口空気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59-4EF8-B286-165353CFF83A}"/>
                </c:ext>
              </c:extLst>
            </c:dLbl>
            <c:dLbl>
              <c:idx val="2"/>
              <c:layout>
                <c:manualLayout>
                  <c:x val="-8.9134125636672321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ja-JP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RH=90.0[</a:t>
                    </a:r>
                    <a:r>
                      <a:rPr lang="ja-JP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30.240758670646766</c:v>
              </c:pt>
              <c:pt idx="1">
                <c:v>13.418089552238806</c:v>
              </c:pt>
              <c:pt idx="2">
                <c:v>13.418089552238806</c:v>
              </c:pt>
            </c:numLit>
          </c:xVal>
          <c:yVal>
            <c:numLit>
              <c:formatCode>General</c:formatCode>
              <c:ptCount val="3"/>
              <c:pt idx="0">
                <c:v>1.384E-2</c:v>
              </c:pt>
              <c:pt idx="1">
                <c:v>8.9999999999999993E-3</c:v>
              </c:pt>
              <c:pt idx="2">
                <c:v>8.9999999999999993E-3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7C59-4EF8-B286-165353CFF83A}"/>
            </c:ext>
          </c:extLst>
        </c:ser>
        <c:ser>
          <c:idx val="8"/>
          <c:order val="8"/>
          <c:tx>
            <c:v>外気処理コイル出口 - ミキシングポイント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8.9983022071307303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⑤混合空気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13.418089552238806</c:v>
              </c:pt>
              <c:pt idx="1">
                <c:v>15.580670496019902</c:v>
              </c:pt>
            </c:numLit>
          </c:xVal>
          <c:yVal>
            <c:numLit>
              <c:formatCode>General</c:formatCode>
              <c:ptCount val="2"/>
              <c:pt idx="0">
                <c:v>8.9999999999999993E-3</c:v>
              </c:pt>
              <c:pt idx="1">
                <c:v>1.0370000000000001E-2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7C59-4EF8-B286-165353CFF83A}"/>
            </c:ext>
          </c:extLst>
        </c:ser>
        <c:ser>
          <c:idx val="9"/>
          <c:order val="9"/>
          <c:tx>
            <c:v>冷房ドライコイル側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59-4EF8-B286-165353CFF83A}"/>
                </c:ext>
              </c:extLst>
            </c:dLbl>
            <c:dLbl>
              <c:idx val="1"/>
              <c:layout>
                <c:manualLayout>
                  <c:x val="-0.15110356536502548"/>
                  <c:y val="-7.5949367088607592E-3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③顕熱空気出口空気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27.578402288557211</c:v>
              </c:pt>
              <c:pt idx="1">
                <c:v>16.061854373134327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7C59-4EF8-B286-165353CFF83A}"/>
            </c:ext>
          </c:extLst>
        </c:ser>
        <c:ser>
          <c:idx val="10"/>
          <c:order val="10"/>
          <c:tx>
            <c:v>ドライコイル出口 - ミキシングポイント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7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16.061854373134327</c:v>
              </c:pt>
              <c:pt idx="1">
                <c:v>15.580670496019902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1.0370000000000001E-2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7C59-4EF8-B286-165353CFF83A}"/>
            </c:ext>
          </c:extLst>
        </c:ser>
        <c:ser>
          <c:idx val="11"/>
          <c:order val="11"/>
          <c:tx>
            <c:v>冷房時室内変化プロセス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/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15.580670496019902</c:v>
              </c:pt>
              <c:pt idx="1">
                <c:v>27.578402288557211</c:v>
              </c:pt>
            </c:numLit>
          </c:xVal>
          <c:yVal>
            <c:numLit>
              <c:formatCode>General</c:formatCode>
              <c:ptCount val="2"/>
              <c:pt idx="0">
                <c:v>1.0370000000000001E-2</c:v>
              </c:pt>
              <c:pt idx="1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7C59-4EF8-B286-165353CFF83A}"/>
            </c:ext>
          </c:extLst>
        </c:ser>
        <c:ser>
          <c:idx val="12"/>
          <c:order val="12"/>
          <c:tx>
            <c:v>冷房時外気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6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3"/>
              <c:pt idx="0">
                <c:v>34.292229253731342</c:v>
              </c:pt>
              <c:pt idx="1">
                <c:v>30.240758670646766</c:v>
              </c:pt>
              <c:pt idx="2">
                <c:v>27.578402288557211</c:v>
              </c:pt>
            </c:numLit>
          </c:xVal>
          <c:yVal>
            <c:numLit>
              <c:formatCode>General</c:formatCode>
              <c:ptCount val="3"/>
              <c:pt idx="0">
                <c:v>1.8600000000000002E-2</c:v>
              </c:pt>
              <c:pt idx="1">
                <c:v>1.384E-2</c:v>
              </c:pt>
              <c:pt idx="2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7C59-4EF8-B286-165353CFF83A}"/>
            </c:ext>
          </c:extLst>
        </c:ser>
        <c:ser>
          <c:idx val="13"/>
          <c:order val="13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h4c=36.8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13.418089552238806</c:v>
              </c:pt>
              <c:pt idx="1">
                <c:v>5.204418365617312</c:v>
              </c:pt>
              <c:pt idx="2">
                <c:v>4.204418365617312</c:v>
              </c:pt>
            </c:numLit>
          </c:xVal>
          <c:yVal>
            <c:numLit>
              <c:formatCode>General</c:formatCode>
              <c:ptCount val="3"/>
              <c:pt idx="0">
                <c:v>8.9999999999999993E-3</c:v>
              </c:pt>
              <c:pt idx="1">
                <c:v>1.2183139234946299E-2</c:v>
              </c:pt>
              <c:pt idx="2">
                <c:v>1.2570982939721987E-2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7C59-4EF8-B286-165353CFF83A}"/>
            </c:ext>
          </c:extLst>
        </c:ser>
        <c:ser>
          <c:idx val="14"/>
          <c:order val="14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9711375212224107E-3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h2'c=66.3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30.240758670646766</c:v>
              </c:pt>
              <c:pt idx="1">
                <c:v>14.452751901160632</c:v>
              </c:pt>
              <c:pt idx="2">
                <c:v>13.452751901160632</c:v>
              </c:pt>
            </c:numLit>
          </c:xVal>
          <c:yVal>
            <c:numLit>
              <c:formatCode>General</c:formatCode>
              <c:ptCount val="3"/>
              <c:pt idx="0">
                <c:v>1.384E-2</c:v>
              </c:pt>
              <c:pt idx="1">
                <c:v>1.9980698249622213E-2</c:v>
              </c:pt>
              <c:pt idx="2">
                <c:v>2.0368541954397901E-2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7C59-4EF8-B286-165353CFF83A}"/>
            </c:ext>
          </c:extLst>
        </c:ser>
        <c:ser>
          <c:idx val="15"/>
          <c:order val="15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5.204418365617312</c:v>
              </c:pt>
              <c:pt idx="1">
                <c:v>14.452751901160632</c:v>
              </c:pt>
            </c:numLit>
          </c:xVal>
          <c:yVal>
            <c:numLit>
              <c:formatCode>General</c:formatCode>
              <c:ptCount val="2"/>
              <c:pt idx="0">
                <c:v>1.2183139234946299E-2</c:v>
              </c:pt>
              <c:pt idx="1">
                <c:v>1.9980698249622213E-2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7C59-4EF8-B286-165353CFF83A}"/>
            </c:ext>
          </c:extLst>
        </c:ser>
        <c:ser>
          <c:idx val="16"/>
          <c:order val="16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⊿hco=29.5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9.8285851333889713</c:v>
              </c:pt>
            </c:numLit>
          </c:xVal>
          <c:yVal>
            <c:numLit>
              <c:formatCode>General</c:formatCode>
              <c:ptCount val="1"/>
              <c:pt idx="0">
                <c:v>1.6081918742284255E-2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7C59-4EF8-B286-165353CFF83A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1.1884550084889705E-2"/>
                  <c:y val="-1.012658227848101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t3c=16.7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16.061854373134327</c:v>
              </c:pt>
              <c:pt idx="1">
                <c:v>16.7</c:v>
              </c:pt>
              <c:pt idx="2">
                <c:v>16.7</c:v>
              </c:pt>
            </c:numLit>
          </c:xVal>
          <c:yVal>
            <c:numLit>
              <c:formatCode>General</c:formatCode>
              <c:ptCount val="3"/>
              <c:pt idx="0">
                <c:v>1.0670000000000001E-2</c:v>
              </c:pt>
              <c:pt idx="1">
                <c:v>0</c:v>
              </c:pt>
              <c:pt idx="2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7C59-4EF8-B286-165353CFF83A}"/>
            </c:ext>
          </c:extLst>
        </c:ser>
        <c:ser>
          <c:idx val="18"/>
          <c:order val="1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7911714770797962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t1c=28.0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27.578402288557211</c:v>
              </c:pt>
              <c:pt idx="1">
                <c:v>28</c:v>
              </c:pt>
              <c:pt idx="2">
                <c:v>28</c:v>
              </c:pt>
            </c:numLit>
          </c:xVal>
          <c:yVal>
            <c:numLit>
              <c:formatCode>General</c:formatCode>
              <c:ptCount val="3"/>
              <c:pt idx="0">
                <c:v>1.0670000000000001E-2</c:v>
              </c:pt>
              <c:pt idx="1">
                <c:v>0</c:v>
              </c:pt>
              <c:pt idx="2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7C59-4EF8-B286-165353CFF83A}"/>
            </c:ext>
          </c:extLst>
        </c:ser>
        <c:ser>
          <c:idx val="19"/>
          <c:order val="1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</c:v>
              </c:pt>
              <c:pt idx="1">
                <c:v>28</c:v>
              </c:pt>
            </c:numLit>
          </c:xVal>
          <c:yVal>
            <c:numLit>
              <c:formatCode>General</c:formatCode>
              <c:ptCount val="2"/>
              <c:pt idx="0">
                <c:v>-2E-3</c:v>
              </c:pt>
              <c:pt idx="1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7C59-4EF8-B286-165353CFF83A}"/>
            </c:ext>
          </c:extLst>
        </c:ser>
        <c:ser>
          <c:idx val="20"/>
          <c:order val="2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1731748726655289E-2"/>
                  <c:y val="1.2278481012658228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⊿tc=⊿tcr=11.3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22.35</c:v>
              </c:pt>
            </c:numLit>
          </c:xVal>
          <c:yVal>
            <c:numLit>
              <c:formatCode>General</c:formatCode>
              <c:ptCount val="1"/>
              <c:pt idx="0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7C59-4EF8-B286-165353CFF83A}"/>
            </c:ext>
          </c:extLst>
        </c:ser>
        <c:ser>
          <c:idx val="21"/>
          <c:order val="2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11205432937182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t4c=14.0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13.418089552238806</c:v>
              </c:pt>
              <c:pt idx="1">
                <c:v>14</c:v>
              </c:pt>
              <c:pt idx="2">
                <c:v>14</c:v>
              </c:pt>
            </c:numLit>
          </c:xVal>
          <c:yVal>
            <c:numLit>
              <c:formatCode>General</c:formatCode>
              <c:ptCount val="3"/>
              <c:pt idx="0">
                <c:v>8.9999999999999993E-3</c:v>
              </c:pt>
              <c:pt idx="1">
                <c:v>0</c:v>
              </c:pt>
              <c:pt idx="2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7C59-4EF8-B286-165353CFF83A}"/>
            </c:ext>
          </c:extLst>
        </c:ser>
        <c:ser>
          <c:idx val="22"/>
          <c:order val="22"/>
          <c:tx>
            <c:v>寸法線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14</c:v>
              </c:pt>
            </c:numLit>
          </c:xVal>
          <c:yVal>
            <c:numLit>
              <c:formatCode>General</c:formatCode>
              <c:ptCount val="1"/>
              <c:pt idx="0">
                <c:v>-2E-3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7C59-4EF8-B286-165353CFF83A}"/>
            </c:ext>
          </c:extLst>
        </c:ser>
        <c:ser>
          <c:idx val="23"/>
          <c:order val="23"/>
          <c:tx>
            <c:v>暖房時外気 - 全熱交換機出口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0.10568760611205433"/>
                  <c:y val="-8.4810126582279405E-3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11.946093074626864</c:v>
              </c:pt>
            </c:numLit>
          </c:xVal>
          <c:yVal>
            <c:numLit>
              <c:formatCode>General</c:formatCode>
              <c:ptCount val="1"/>
              <c:pt idx="0">
                <c:v>3.7399999999999998E-3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7C59-4EF8-B286-165353CFF83A}"/>
            </c:ext>
          </c:extLst>
        </c:ser>
        <c:ser>
          <c:idx val="24"/>
          <c:order val="24"/>
          <c:tx>
            <c:v>暖房外気処理側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949E-3"/>
                  <c:y val="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④潜熱コイル出口空気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59-4EF8-B286-165353CFF83A}"/>
                </c:ext>
              </c:extLst>
            </c:dLbl>
            <c:dLbl>
              <c:idx val="2"/>
              <c:layout>
                <c:manualLayout>
                  <c:x val="-0.17402376910016978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
④</a:t>
                    </a:r>
                    <a:r>
                      <a:rPr lang="en-US"/>
                      <a:t>'</a:t>
                    </a:r>
                    <a:r>
                      <a:rPr lang="ja-JP"/>
                      <a:t>潜熱コイル加湿出口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23.080384360199009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7C59-4EF8-B286-165353CFF83A}"/>
            </c:ext>
          </c:extLst>
        </c:ser>
        <c:ser>
          <c:idx val="25"/>
          <c:order val="25"/>
          <c:tx>
            <c:v>暖房外気処理側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949E-3"/>
                  <c:y val="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④潜熱コイル出口空気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59-4EF8-B286-165353CFF83A}"/>
                </c:ext>
              </c:extLst>
            </c:dLbl>
            <c:dLbl>
              <c:idx val="2"/>
              <c:layout>
                <c:manualLayout>
                  <c:x val="-0.17402376910016978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
④</a:t>
                    </a:r>
                    <a:r>
                      <a:rPr lang="en-US"/>
                      <a:t>'</a:t>
                    </a:r>
                    <a:r>
                      <a:rPr lang="ja-JP"/>
                      <a:t>潜熱コイル加湿出口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23.080384360199009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7C59-4EF8-B286-165353CFF83A}"/>
            </c:ext>
          </c:extLst>
        </c:ser>
        <c:ser>
          <c:idx val="26"/>
          <c:order val="26"/>
          <c:tx>
            <c:v>暖房時外気側-ドライコイル側ミキシングポイント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2.801358234295416E-2"/>
                  <c:y val="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⑤混合空気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24.755741293532338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7C59-4EF8-B286-165353CFF83A}"/>
            </c:ext>
          </c:extLst>
        </c:ser>
        <c:ser>
          <c:idx val="27"/>
          <c:order val="27"/>
          <c:tx>
            <c:v>暖房ドライコイル側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949E-3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③顕熱コイル出口空気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18.697119203980098</c:v>
              </c:pt>
              <c:pt idx="1">
                <c:v>26.088638153233831</c:v>
              </c:pt>
              <c:pt idx="2">
                <c:v>24.755741293532338</c:v>
              </c:pt>
            </c:numLit>
          </c:xVal>
          <c:yVal>
            <c:numLit>
              <c:formatCode>General</c:formatCode>
              <c:ptCount val="3"/>
              <c:pt idx="0">
                <c:v>5.4400000000000004E-3</c:v>
              </c:pt>
              <c:pt idx="1">
                <c:v>5.4400000000000004E-3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7C59-4EF8-B286-165353CFF83A}"/>
            </c:ext>
          </c:extLst>
        </c:ser>
        <c:ser>
          <c:idx val="28"/>
          <c:order val="28"/>
          <c:tx>
            <c:v>暖房時外気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54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2.1139240506328927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1.8965492537313431</c:v>
              </c:pt>
              <c:pt idx="1">
                <c:v>11.946093074626864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7C59-4EF8-B286-165353CFF83A}"/>
            </c:ext>
          </c:extLst>
        </c:ser>
        <c:ser>
          <c:idx val="29"/>
          <c:order val="29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h2'=21.7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1.4705256067459869</c:v>
              </c:pt>
              <c:pt idx="2">
                <c:v>-0.52947439325401313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7.8040026107941271E-3</c:v>
              </c:pt>
              <c:pt idx="2">
                <c:v>8.5796900203455023E-3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7C59-4EF8-B286-165353CFF83A}"/>
            </c:ext>
          </c:extLst>
        </c:ser>
        <c:ser>
          <c:idx val="30"/>
          <c:order val="3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h4h=32.9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23.080384360199009</c:v>
              </c:pt>
              <c:pt idx="1">
                <c:v>4.9817573219353148</c:v>
              </c:pt>
              <c:pt idx="2">
                <c:v>2.9817573219353148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1.0764431796027017E-2</c:v>
              </c:pt>
              <c:pt idx="2">
                <c:v>1.1540119205578393E-2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7C59-4EF8-B286-165353CFF83A}"/>
            </c:ext>
          </c:extLst>
        </c:ser>
        <c:ser>
          <c:idx val="31"/>
          <c:order val="31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1.4705256067459869</c:v>
              </c:pt>
              <c:pt idx="1">
                <c:v>4.9817573219353148</c:v>
              </c:pt>
            </c:numLit>
          </c:xVal>
          <c:yVal>
            <c:numLit>
              <c:formatCode>General</c:formatCode>
              <c:ptCount val="2"/>
              <c:pt idx="0">
                <c:v>7.8040026107941271E-3</c:v>
              </c:pt>
              <c:pt idx="1">
                <c:v>1.0764431796027017E-2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7C59-4EF8-B286-165353CFF83A}"/>
            </c:ext>
          </c:extLst>
        </c:ser>
        <c:ser>
          <c:idx val="32"/>
          <c:order val="32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⊿hho=11.2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3.226141464340651</c:v>
              </c:pt>
            </c:numLit>
          </c:xVal>
          <c:yVal>
            <c:numLit>
              <c:formatCode>General</c:formatCode>
              <c:ptCount val="1"/>
              <c:pt idx="0">
                <c:v>9.2842172034105722E-3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7C59-4EF8-B286-165353CFF83A}"/>
            </c:ext>
          </c:extLst>
        </c:ser>
        <c:ser>
          <c:idx val="33"/>
          <c:order val="33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112054329371823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t1h=19.0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6.9399999797903006E-3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7C59-4EF8-B286-165353CFF83A}"/>
            </c:ext>
          </c:extLst>
        </c:ser>
        <c:ser>
          <c:idx val="34"/>
          <c:order val="34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7911714770796721E-3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t3h=26.3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26.088638153233831</c:v>
              </c:pt>
              <c:pt idx="1">
                <c:v>26.088638153233831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6.9399999797903006E-3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7C59-4EF8-B286-165353CFF83A}"/>
            </c:ext>
          </c:extLst>
        </c:ser>
        <c:ser>
          <c:idx val="35"/>
          <c:order val="35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26.088638153233831</c:v>
              </c:pt>
            </c:numLit>
          </c:xVal>
          <c:yVal>
            <c:numLit>
              <c:formatCode>General</c:formatCode>
              <c:ptCount val="2"/>
              <c:pt idx="0">
                <c:v>6.9399999797903006E-3</c:v>
              </c:pt>
              <c:pt idx="1">
                <c:v>6.9399999797903006E-3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7C59-4EF8-B286-165353CFF83A}"/>
            </c:ext>
          </c:extLst>
        </c:ser>
        <c:ser>
          <c:idx val="36"/>
          <c:order val="36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811544991511038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⊿thr=7.3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22.392878678606962</c:v>
              </c:pt>
            </c:numLit>
          </c:xVal>
          <c:yVal>
            <c:numLit>
              <c:formatCode>General</c:formatCode>
              <c:ptCount val="1"/>
              <c:pt idx="0">
                <c:v>6.9399999797903006E-3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7C59-4EF8-B286-165353CFF83A}"/>
            </c:ext>
          </c:extLst>
        </c:ser>
        <c:ser>
          <c:idx val="37"/>
          <c:order val="3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6.2399999797903005E-3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7C59-4EF8-B286-165353CFF83A}"/>
            </c:ext>
          </c:extLst>
        </c:ser>
        <c:ser>
          <c:idx val="38"/>
          <c:order val="3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7911714770797962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t5h=25.0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24.755741293532338</c:v>
              </c:pt>
              <c:pt idx="1">
                <c:v>24.755741293532338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6.2399999797903005E-3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7C59-4EF8-B286-165353CFF83A}"/>
            </c:ext>
          </c:extLst>
        </c:ser>
        <c:ser>
          <c:idx val="39"/>
          <c:order val="3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24.755741293532338</c:v>
              </c:pt>
            </c:numLit>
          </c:xVal>
          <c:yVal>
            <c:numLit>
              <c:formatCode>General</c:formatCode>
              <c:ptCount val="2"/>
              <c:pt idx="0">
                <c:v>6.2399999797903005E-3</c:v>
              </c:pt>
              <c:pt idx="1">
                <c:v>6.2399999797903005E-3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7C59-4EF8-B286-165353CFF83A}"/>
            </c:ext>
          </c:extLst>
        </c:ser>
        <c:ser>
          <c:idx val="40"/>
          <c:order val="4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991511035653714E-2"/>
                  <c:y val="-9.746835443038066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⊿th=6.0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C59-4EF8-B286-165353CFF8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21.726430248756216</c:v>
              </c:pt>
            </c:numLit>
          </c:xVal>
          <c:yVal>
            <c:numLit>
              <c:formatCode>General</c:formatCode>
              <c:ptCount val="1"/>
              <c:pt idx="0">
                <c:v>6.2399999797903005E-3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7C59-4EF8-B286-165353CFF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4815-4EEB-AD4A-7CB646982FFE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4815-4EEB-AD4A-7CB646982FFE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4815-4EEB-AD4A-7CB646982FFE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4815-4EEB-AD4A-7CB646982FFE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4815-4EEB-AD4A-7CB646982FFE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4815-4EEB-AD4A-7CB646982FFE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4815-4EEB-AD4A-7CB646982FFE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4815-4EEB-AD4A-7CB646982FFE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4815-4EEB-AD4A-7CB646982FFE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4815-4EEB-AD4A-7CB646982FFE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4815-4EEB-AD4A-7CB646982FFE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4815-4EEB-AD4A-7CB646982FFE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4815-4EEB-AD4A-7CB646982FFE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4815-4EEB-AD4A-7CB646982FFE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4815-4EEB-AD4A-7CB646982FFE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4815-4EEB-AD4A-7CB646982FFE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4815-4EEB-AD4A-7CB646982FFE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4815-4EEB-AD4A-7CB646982FFE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4815-4EEB-AD4A-7CB646982FFE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4815-4EEB-AD4A-7CB646982FFE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4815-4EEB-AD4A-7CB646982FFE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4815-4EEB-AD4A-7CB646982FFE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4815-4EEB-AD4A-7CB646982FFE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4815-4EEB-AD4A-7CB646982FFE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4815-4EEB-AD4A-7CB646982FFE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4815-4EEB-AD4A-7CB646982FFE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4815-4EEB-AD4A-7CB646982FFE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4815-4EEB-AD4A-7CB646982FFE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4815-4EEB-AD4A-7CB646982FFE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4815-4EEB-AD4A-7CB646982FFE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4815-4EEB-AD4A-7CB646982FFE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4815-4EEB-AD4A-7CB646982FFE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4815-4EEB-AD4A-7CB646982FFE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4815-4EEB-AD4A-7CB646982FFE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4815-4EEB-AD4A-7CB646982FFE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4815-4EEB-AD4A-7CB646982FFE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4815-4EEB-AD4A-7CB646982FFE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4815-4EEB-AD4A-7CB646982FFE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4815-4EEB-AD4A-7CB646982FFE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4815-4EEB-AD4A-7CB646982FFE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4815-4EEB-AD4A-7CB646982FFE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4815-4EEB-AD4A-7CB646982FFE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4815-4EEB-AD4A-7CB646982FFE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4815-4EEB-AD4A-7CB646982FFE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4815-4EEB-AD4A-7CB646982FFE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4815-4EEB-AD4A-7CB646982FFE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4815-4EEB-AD4A-7CB646982FFE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4815-4EEB-AD4A-7CB646982FFE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4815-4EEB-AD4A-7CB646982FFE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4815-4EEB-AD4A-7CB646982FFE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4815-4EEB-AD4A-7CB646982FFE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4815-4EEB-AD4A-7CB646982FFE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4815-4EEB-AD4A-7CB646982FFE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4815-4EEB-AD4A-7CB646982FFE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4815-4EEB-AD4A-7CB646982FFE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4815-4EEB-AD4A-7CB646982FFE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4815-4EEB-AD4A-7CB646982FFE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4815-4EEB-AD4A-7CB646982FFE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4815-4EEB-AD4A-7CB646982FFE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4815-4EEB-AD4A-7CB646982FFE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4815-4EEB-AD4A-7CB646982FFE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4815-4EEB-AD4A-7CB646982FFE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4815-4EEB-AD4A-7CB646982FFE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4815-4EEB-AD4A-7CB646982FFE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4815-4EEB-AD4A-7CB646982FFE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4815-4EEB-AD4A-7CB646982FFE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4815-4EEB-AD4A-7CB646982FFE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4815-4EEB-AD4A-7CB646982FFE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4815-4EEB-AD4A-7CB646982FFE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4815-4EEB-AD4A-7CB646982FFE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4815-4EEB-AD4A-7CB646982FFE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4815-4EEB-AD4A-7CB646982FFE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4815-4EEB-AD4A-7CB646982FFE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4815-4EEB-AD4A-7CB646982FFE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4815-4EEB-AD4A-7CB646982FFE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4815-4EEB-AD4A-7CB646982FFE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4815-4EEB-AD4A-7CB646982FFE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4815-4EEB-AD4A-7CB646982FFE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4815-4EEB-AD4A-7CB646982FFE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4815-4EEB-AD4A-7CB646982FFE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4815-4EEB-AD4A-7CB646982FFE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4815-4EEB-AD4A-7CB646982FFE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4815-4EEB-AD4A-7CB646982FFE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4815-4EEB-AD4A-7CB646982FFE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4815-4EEB-AD4A-7CB646982FFE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4815-4EEB-AD4A-7CB646982FFE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4815-4EEB-AD4A-7CB646982FFE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4815-4EEB-AD4A-7CB646982FFE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4815-4EEB-AD4A-7CB646982FFE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4815-4EEB-AD4A-7CB646982FFE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4815-4EEB-AD4A-7CB646982FFE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4815-4EEB-AD4A-7CB646982FFE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4815-4EEB-AD4A-7CB646982FFE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4815-4EEB-AD4A-7CB646982FFE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4815-4EEB-AD4A-7CB646982FFE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4815-4EEB-AD4A-7CB646982FFE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4815-4EEB-AD4A-7CB646982FFE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4815-4EEB-AD4A-7CB646982FFE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4815-4EEB-AD4A-7CB646982FFE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4815-4EEB-AD4A-7CB646982FFE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4815-4EEB-AD4A-7CB646982FFE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4815-4EEB-AD4A-7CB646982FFE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4815-4EEB-AD4A-7CB646982FFE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4815-4EEB-AD4A-7CB646982FFE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4815-4EEB-AD4A-7CB646982FFE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4815-4EEB-AD4A-7CB646982FFE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4815-4EEB-AD4A-7CB646982FFE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4815-4EEB-AD4A-7CB646982FFE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4815-4EEB-AD4A-7CB646982FFE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4815-4EEB-AD4A-7CB646982FFE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4815-4EEB-AD4A-7CB646982FFE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4815-4EEB-AD4A-7CB646982FFE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4815-4EEB-AD4A-7CB646982FFE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4815-4EEB-AD4A-7CB646982FFE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4815-4EEB-AD4A-7CB646982FFE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4815-4EEB-AD4A-7CB646982FFE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4815-4EEB-AD4A-7CB646982FFE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4815-4EEB-AD4A-7CB646982FFE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4815-4EEB-AD4A-7CB646982FFE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4815-4EEB-AD4A-7CB646982FFE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4815-4EEB-AD4A-7CB646982FFE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4815-4EEB-AD4A-7CB646982FFE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4815-4EEB-AD4A-7CB646982FFE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4815-4EEB-AD4A-7CB646982FFE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4815-4EEB-AD4A-7CB646982FFE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4815-4EEB-AD4A-7CB646982FFE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4815-4EEB-AD4A-7CB646982FFE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4815-4EEB-AD4A-7CB646982FFE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4815-4EEB-AD4A-7CB646982FFE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4815-4EEB-AD4A-7CB646982FFE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4815-4EEB-AD4A-7CB646982FFE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4815-4EEB-AD4A-7CB646982FFE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4815-4EEB-AD4A-7CB646982FFE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4815-4EEB-AD4A-7CB646982F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4815-4EEB-AD4A-7CB646982FFE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4815-4EEB-AD4A-7CB646982FFE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4815-4EEB-AD4A-7CB646982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C880-4281-A984-4774CB03AB8F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C880-4281-A984-4774CB03AB8F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C880-4281-A984-4774CB03AB8F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C880-4281-A984-4774CB03AB8F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C880-4281-A984-4774CB03AB8F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C880-4281-A984-4774CB03AB8F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880-4281-A984-4774CB03AB8F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C880-4281-A984-4774CB03AB8F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C880-4281-A984-4774CB03AB8F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C880-4281-A984-4774CB03AB8F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C880-4281-A984-4774CB03AB8F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C880-4281-A984-4774CB03AB8F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C880-4281-A984-4774CB03AB8F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C880-4281-A984-4774CB03AB8F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C880-4281-A984-4774CB03AB8F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C880-4281-A984-4774CB03AB8F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C880-4281-A984-4774CB03AB8F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C880-4281-A984-4774CB03AB8F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C880-4281-A984-4774CB03AB8F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C880-4281-A984-4774CB03AB8F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C880-4281-A984-4774CB03AB8F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C880-4281-A984-4774CB03AB8F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C880-4281-A984-4774CB03AB8F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C880-4281-A984-4774CB03AB8F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C880-4281-A984-4774CB03AB8F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C880-4281-A984-4774CB03AB8F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C880-4281-A984-4774CB03AB8F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C880-4281-A984-4774CB03AB8F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C880-4281-A984-4774CB03AB8F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C880-4281-A984-4774CB03AB8F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C880-4281-A984-4774CB03AB8F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C880-4281-A984-4774CB03AB8F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C880-4281-A984-4774CB03AB8F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C880-4281-A984-4774CB03AB8F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C880-4281-A984-4774CB03AB8F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C880-4281-A984-4774CB03AB8F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C880-4281-A984-4774CB03AB8F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C880-4281-A984-4774CB03AB8F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C880-4281-A984-4774CB03AB8F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C880-4281-A984-4774CB03AB8F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C880-4281-A984-4774CB03AB8F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C880-4281-A984-4774CB03AB8F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C880-4281-A984-4774CB03AB8F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C880-4281-A984-4774CB03AB8F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C880-4281-A984-4774CB03AB8F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C880-4281-A984-4774CB03AB8F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C880-4281-A984-4774CB03AB8F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C880-4281-A984-4774CB03AB8F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C880-4281-A984-4774CB03AB8F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C880-4281-A984-4774CB03AB8F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C880-4281-A984-4774CB03AB8F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C880-4281-A984-4774CB03AB8F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C880-4281-A984-4774CB03AB8F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C880-4281-A984-4774CB03AB8F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C880-4281-A984-4774CB03AB8F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C880-4281-A984-4774CB03AB8F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C880-4281-A984-4774CB03AB8F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C880-4281-A984-4774CB03AB8F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C880-4281-A984-4774CB03AB8F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C880-4281-A984-4774CB03AB8F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C880-4281-A984-4774CB03AB8F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C880-4281-A984-4774CB03AB8F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C880-4281-A984-4774CB03AB8F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C880-4281-A984-4774CB03AB8F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C880-4281-A984-4774CB03AB8F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C880-4281-A984-4774CB03AB8F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C880-4281-A984-4774CB03AB8F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C880-4281-A984-4774CB03AB8F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C880-4281-A984-4774CB03AB8F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C880-4281-A984-4774CB03AB8F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C880-4281-A984-4774CB03AB8F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C880-4281-A984-4774CB03AB8F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C880-4281-A984-4774CB03AB8F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C880-4281-A984-4774CB03AB8F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C880-4281-A984-4774CB03AB8F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C880-4281-A984-4774CB03AB8F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C880-4281-A984-4774CB03AB8F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C880-4281-A984-4774CB03AB8F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C880-4281-A984-4774CB03AB8F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C880-4281-A984-4774CB03AB8F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C880-4281-A984-4774CB03AB8F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C880-4281-A984-4774CB03AB8F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C880-4281-A984-4774CB03AB8F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C880-4281-A984-4774CB03AB8F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C880-4281-A984-4774CB03AB8F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C880-4281-A984-4774CB03AB8F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C880-4281-A984-4774CB03AB8F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C880-4281-A984-4774CB03AB8F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C880-4281-A984-4774CB03AB8F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C880-4281-A984-4774CB03AB8F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C880-4281-A984-4774CB03AB8F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C880-4281-A984-4774CB03AB8F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C880-4281-A984-4774CB03AB8F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C880-4281-A984-4774CB03AB8F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C880-4281-A984-4774CB03AB8F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C880-4281-A984-4774CB03AB8F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C880-4281-A984-4774CB03AB8F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C880-4281-A984-4774CB03AB8F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C880-4281-A984-4774CB03AB8F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C880-4281-A984-4774CB03AB8F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C880-4281-A984-4774CB03AB8F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C880-4281-A984-4774CB03AB8F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C880-4281-A984-4774CB03AB8F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C880-4281-A984-4774CB03AB8F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C880-4281-A984-4774CB03AB8F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C880-4281-A984-4774CB03AB8F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C880-4281-A984-4774CB03AB8F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C880-4281-A984-4774CB03AB8F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C880-4281-A984-4774CB03AB8F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C880-4281-A984-4774CB03AB8F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C880-4281-A984-4774CB03AB8F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C880-4281-A984-4774CB03AB8F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C880-4281-A984-4774CB03AB8F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C880-4281-A984-4774CB03AB8F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C880-4281-A984-4774CB03AB8F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C880-4281-A984-4774CB03AB8F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C880-4281-A984-4774CB03AB8F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C880-4281-A984-4774CB03AB8F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C880-4281-A984-4774CB03AB8F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C880-4281-A984-4774CB03AB8F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C880-4281-A984-4774CB03AB8F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C880-4281-A984-4774CB03AB8F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C880-4281-A984-4774CB03AB8F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C880-4281-A984-4774CB03AB8F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C880-4281-A984-4774CB03AB8F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C880-4281-A984-4774CB03AB8F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C880-4281-A984-4774CB03AB8F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C880-4281-A984-4774CB03AB8F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C880-4281-A984-4774CB03AB8F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C880-4281-A984-4774CB03AB8F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C880-4281-A984-4774CB03AB8F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C880-4281-A984-4774CB03AB8F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C880-4281-A984-4774CB03AB8F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C880-4281-A984-4774CB03AB8F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C880-4281-A984-4774CB03AB8F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C880-4281-A984-4774CB03AB8F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C880-4281-A984-4774CB03AB8F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C880-4281-A984-4774CB03AB8F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C880-4281-A984-4774CB03AB8F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C880-4281-A984-4774CB03AB8F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C880-4281-A984-4774CB03AB8F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C880-4281-A984-4774CB03AB8F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C880-4281-A984-4774CB03AB8F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C880-4281-A984-4774CB03AB8F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C880-4281-A984-4774CB03AB8F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C880-4281-A984-4774CB03AB8F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C880-4281-A984-4774CB03AB8F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C880-4281-A984-4774CB03AB8F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C880-4281-A984-4774CB03AB8F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C880-4281-A984-4774CB03AB8F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C880-4281-A984-4774CB03AB8F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C880-4281-A984-4774CB03AB8F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C880-4281-A984-4774CB03AB8F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C880-4281-A984-4774CB03A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C880-4281-A984-4774CB03A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2A2-477C-9267-E85D30B50AF7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2A2-477C-9267-E85D30B50AF7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32A2-477C-9267-E85D30B50AF7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32A2-477C-9267-E85D30B50AF7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32A2-477C-9267-E85D30B50AF7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2A2-477C-9267-E85D30B50AF7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2A2-477C-9267-E85D30B50AF7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32A2-477C-9267-E85D30B50AF7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32A2-477C-9267-E85D30B50AF7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32A2-477C-9267-E85D30B50AF7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32A2-477C-9267-E85D30B50AF7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32A2-477C-9267-E85D30B50AF7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32A2-477C-9267-E85D30B50AF7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32A2-477C-9267-E85D30B50AF7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32A2-477C-9267-E85D30B50AF7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32A2-477C-9267-E85D30B50AF7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32A2-477C-9267-E85D30B50AF7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32A2-477C-9267-E85D30B50AF7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32A2-477C-9267-E85D30B50AF7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32A2-477C-9267-E85D30B50AF7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32A2-477C-9267-E85D30B50AF7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32A2-477C-9267-E85D30B50AF7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32A2-477C-9267-E85D30B50AF7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32A2-477C-9267-E85D30B50AF7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32A2-477C-9267-E85D30B50AF7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32A2-477C-9267-E85D30B50AF7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32A2-477C-9267-E85D30B50AF7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32A2-477C-9267-E85D30B50AF7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32A2-477C-9267-E85D30B50AF7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32A2-477C-9267-E85D30B50AF7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32A2-477C-9267-E85D30B50AF7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32A2-477C-9267-E85D30B50AF7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32A2-477C-9267-E85D30B50AF7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32A2-477C-9267-E85D30B50AF7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32A2-477C-9267-E85D30B50AF7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32A2-477C-9267-E85D30B50AF7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32A2-477C-9267-E85D30B50AF7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32A2-477C-9267-E85D30B50AF7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32A2-477C-9267-E85D30B50AF7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32A2-477C-9267-E85D30B50AF7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32A2-477C-9267-E85D30B50AF7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32A2-477C-9267-E85D30B50AF7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32A2-477C-9267-E85D30B50AF7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32A2-477C-9267-E85D30B50AF7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32A2-477C-9267-E85D30B50AF7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32A2-477C-9267-E85D30B50AF7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32A2-477C-9267-E85D30B50AF7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32A2-477C-9267-E85D30B50AF7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32A2-477C-9267-E85D30B50AF7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32A2-477C-9267-E85D30B50AF7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32A2-477C-9267-E85D30B50AF7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32A2-477C-9267-E85D30B50AF7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32A2-477C-9267-E85D30B50AF7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32A2-477C-9267-E85D30B50AF7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32A2-477C-9267-E85D30B50AF7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32A2-477C-9267-E85D30B50AF7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32A2-477C-9267-E85D30B50AF7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32A2-477C-9267-E85D30B50AF7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32A2-477C-9267-E85D30B50AF7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32A2-477C-9267-E85D30B50AF7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32A2-477C-9267-E85D30B50AF7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32A2-477C-9267-E85D30B50AF7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32A2-477C-9267-E85D30B50AF7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32A2-477C-9267-E85D30B50AF7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32A2-477C-9267-E85D30B50AF7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32A2-477C-9267-E85D30B50AF7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32A2-477C-9267-E85D30B50AF7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32A2-477C-9267-E85D30B50AF7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32A2-477C-9267-E85D30B50AF7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32A2-477C-9267-E85D30B50AF7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32A2-477C-9267-E85D30B50AF7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32A2-477C-9267-E85D30B50AF7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32A2-477C-9267-E85D30B50AF7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32A2-477C-9267-E85D30B50AF7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32A2-477C-9267-E85D30B50AF7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32A2-477C-9267-E85D30B50AF7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32A2-477C-9267-E85D30B50AF7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32A2-477C-9267-E85D30B50AF7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32A2-477C-9267-E85D30B50AF7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32A2-477C-9267-E85D30B50AF7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32A2-477C-9267-E85D30B50AF7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32A2-477C-9267-E85D30B50AF7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32A2-477C-9267-E85D30B50AF7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32A2-477C-9267-E85D30B50AF7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32A2-477C-9267-E85D30B50AF7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32A2-477C-9267-E85D30B50AF7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32A2-477C-9267-E85D30B50AF7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32A2-477C-9267-E85D30B50AF7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32A2-477C-9267-E85D30B50AF7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32A2-477C-9267-E85D30B50AF7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32A2-477C-9267-E85D30B50AF7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32A2-477C-9267-E85D30B50AF7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32A2-477C-9267-E85D30B50AF7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32A2-477C-9267-E85D30B50AF7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32A2-477C-9267-E85D30B50AF7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32A2-477C-9267-E85D30B50AF7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2A2-477C-9267-E85D30B50A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32A2-477C-9267-E85D30B50AF7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32A2-477C-9267-E85D30B50AF7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32A2-477C-9267-E85D30B50AF7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32A2-477C-9267-E85D30B50AF7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32A2-477C-9267-E85D30B50AF7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32A2-477C-9267-E85D30B50AF7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32A2-477C-9267-E85D30B50AF7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32A2-477C-9267-E85D30B50AF7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32A2-477C-9267-E85D30B50AF7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32A2-477C-9267-E85D30B50AF7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32A2-477C-9267-E85D30B50AF7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32A2-477C-9267-E85D30B50AF7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32A2-477C-9267-E85D30B50AF7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32A2-477C-9267-E85D30B50AF7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32A2-477C-9267-E85D30B50AF7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32A2-477C-9267-E85D30B50AF7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32A2-477C-9267-E85D30B50AF7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32A2-477C-9267-E85D30B50AF7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32A2-477C-9267-E85D30B50AF7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32A2-477C-9267-E85D30B50AF7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32A2-477C-9267-E85D30B50AF7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32A2-477C-9267-E85D30B50AF7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32A2-477C-9267-E85D30B50AF7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32A2-477C-9267-E85D30B50AF7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32A2-477C-9267-E85D30B50AF7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32A2-477C-9267-E85D30B50AF7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32A2-477C-9267-E85D30B50AF7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32A2-477C-9267-E85D30B50AF7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32A2-477C-9267-E85D30B50AF7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32A2-477C-9267-E85D30B50AF7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32A2-477C-9267-E85D30B50AF7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32A2-477C-9267-E85D30B50AF7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32A2-477C-9267-E85D30B50AF7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32A2-477C-9267-E85D30B50AF7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32A2-477C-9267-E85D30B50AF7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32A2-477C-9267-E85D30B50AF7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32A2-477C-9267-E85D30B50AF7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32A2-477C-9267-E85D30B50AF7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32A2-477C-9267-E85D30B50AF7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32A2-477C-9267-E85D30B50AF7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32A2-477C-9267-E85D30B50AF7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32A2-477C-9267-E85D30B50AF7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32A2-477C-9267-E85D30B50AF7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32A2-477C-9267-E85D30B50AF7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32A2-477C-9267-E85D30B50AF7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32A2-477C-9267-E85D30B50AF7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32A2-477C-9267-E85D30B50AF7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32A2-477C-9267-E85D30B50AF7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32A2-477C-9267-E85D30B50AF7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32A2-477C-9267-E85D30B50AF7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32A2-477C-9267-E85D30B50AF7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32A2-477C-9267-E85D30B50AF7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32A2-477C-9267-E85D30B50AF7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32A2-477C-9267-E85D30B50AF7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32A2-477C-9267-E85D30B50AF7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32A2-477C-9267-E85D30B50AF7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32A2-477C-9267-E85D30B50AF7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32A2-477C-9267-E85D30B50AF7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32A2-477C-9267-E85D30B50AF7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32A2-477C-9267-E85D30B50AF7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32A2-477C-9267-E85D30B50AF7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32A2-477C-9267-E85D30B50AF7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32A2-477C-9267-E85D30B50AF7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32A2-477C-9267-E85D30B50AF7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32A2-477C-9267-E85D30B50AF7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32A2-477C-9267-E85D30B50AF7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32A2-477C-9267-E85D30B50AF7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32A2-477C-9267-E85D30B50AF7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32A2-477C-9267-E85D30B50AF7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32A2-477C-9267-E85D30B50AF7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32A2-477C-9267-E85D30B50AF7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32A2-477C-9267-E85D30B50AF7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32A2-477C-9267-E85D30B50AF7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32A2-477C-9267-E85D30B50AF7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32A2-477C-9267-E85D30B50AF7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32A2-477C-9267-E85D30B50AF7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32A2-477C-9267-E85D30B50AF7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32A2-477C-9267-E85D30B50AF7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32A2-477C-9267-E85D30B50AF7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32A2-477C-9267-E85D30B50AF7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32A2-477C-9267-E85D30B50AF7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32A2-477C-9267-E85D30B50AF7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32A2-477C-9267-E85D30B50AF7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32A2-477C-9267-E85D30B50AF7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32A2-477C-9267-E85D30B50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479B-41FD-A491-3E8537D223EE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479B-41FD-A491-3E8537D223EE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479B-41FD-A491-3E8537D223EE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479B-41FD-A491-3E8537D223EE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479B-41FD-A491-3E8537D223EE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479B-41FD-A491-3E8537D223EE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479B-41FD-A491-3E8537D223EE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479B-41FD-A491-3E8537D223EE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479B-41FD-A491-3E8537D223EE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479B-41FD-A491-3E8537D223EE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479B-41FD-A491-3E8537D223EE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479B-41FD-A491-3E8537D223EE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479B-41FD-A491-3E8537D223EE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479B-41FD-A491-3E8537D223EE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479B-41FD-A491-3E8537D223EE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479B-41FD-A491-3E8537D223EE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479B-41FD-A491-3E8537D223EE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479B-41FD-A491-3E8537D223EE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479B-41FD-A491-3E8537D223EE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479B-41FD-A491-3E8537D223EE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479B-41FD-A491-3E8537D223EE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479B-41FD-A491-3E8537D223EE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479B-41FD-A491-3E8537D223EE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479B-41FD-A491-3E8537D223EE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479B-41FD-A491-3E8537D223EE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479B-41FD-A491-3E8537D223EE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479B-41FD-A491-3E8537D223EE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479B-41FD-A491-3E8537D223EE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479B-41FD-A491-3E8537D223EE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479B-41FD-A491-3E8537D223EE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479B-41FD-A491-3E8537D223EE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479B-41FD-A491-3E8537D223EE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479B-41FD-A491-3E8537D223EE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479B-41FD-A491-3E8537D223EE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479B-41FD-A491-3E8537D223EE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479B-41FD-A491-3E8537D223EE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479B-41FD-A491-3E8537D223EE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479B-41FD-A491-3E8537D223EE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479B-41FD-A491-3E8537D223EE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479B-41FD-A491-3E8537D223EE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479B-41FD-A491-3E8537D223EE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479B-41FD-A491-3E8537D223EE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479B-41FD-A491-3E8537D223EE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479B-41FD-A491-3E8537D223EE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479B-41FD-A491-3E8537D223EE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479B-41FD-A491-3E8537D223EE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479B-41FD-A491-3E8537D223EE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479B-41FD-A491-3E8537D223EE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479B-41FD-A491-3E8537D223EE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479B-41FD-A491-3E8537D223EE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479B-41FD-A491-3E8537D223EE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479B-41FD-A491-3E8537D223EE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479B-41FD-A491-3E8537D223EE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479B-41FD-A491-3E8537D223EE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479B-41FD-A491-3E8537D223EE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479B-41FD-A491-3E8537D223EE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479B-41FD-A491-3E8537D223EE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479B-41FD-A491-3E8537D223EE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479B-41FD-A491-3E8537D223EE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479B-41FD-A491-3E8537D223EE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479B-41FD-A491-3E8537D223EE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479B-41FD-A491-3E8537D223EE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479B-41FD-A491-3E8537D223EE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479B-41FD-A491-3E8537D223EE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479B-41FD-A491-3E8537D223EE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479B-41FD-A491-3E8537D223EE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479B-41FD-A491-3E8537D223EE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479B-41FD-A491-3E8537D223EE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479B-41FD-A491-3E8537D223EE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479B-41FD-A491-3E8537D223EE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479B-41FD-A491-3E8537D223EE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479B-41FD-A491-3E8537D223EE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479B-41FD-A491-3E8537D223EE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479B-41FD-A491-3E8537D223EE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479B-41FD-A491-3E8537D223EE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479B-41FD-A491-3E8537D223EE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479B-41FD-A491-3E8537D223EE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479B-41FD-A491-3E8537D223EE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479B-41FD-A491-3E8537D223EE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479B-41FD-A491-3E8537D223EE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479B-41FD-A491-3E8537D223EE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479B-41FD-A491-3E8537D223EE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479B-41FD-A491-3E8537D223EE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479B-41FD-A491-3E8537D223EE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479B-41FD-A491-3E8537D223EE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479B-41FD-A491-3E8537D223EE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479B-41FD-A491-3E8537D223EE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479B-41FD-A491-3E8537D223EE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479B-41FD-A491-3E8537D223EE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479B-41FD-A491-3E8537D223EE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479B-41FD-A491-3E8537D223EE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479B-41FD-A491-3E8537D223EE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479B-41FD-A491-3E8537D223EE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479B-41FD-A491-3E8537D223EE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479B-41FD-A491-3E8537D223EE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479B-41FD-A491-3E8537D223EE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479B-41FD-A491-3E8537D223EE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479B-41FD-A491-3E8537D223EE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479B-41FD-A491-3E8537D223EE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479B-41FD-A491-3E8537D223EE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479B-41FD-A491-3E8537D223EE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479B-41FD-A491-3E8537D223EE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479B-41FD-A491-3E8537D223EE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479B-41FD-A491-3E8537D223EE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479B-41FD-A491-3E8537D223EE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479B-41FD-A491-3E8537D223EE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479B-41FD-A491-3E8537D223EE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479B-41FD-A491-3E8537D223EE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479B-41FD-A491-3E8537D223EE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479B-41FD-A491-3E8537D223EE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479B-41FD-A491-3E8537D223EE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479B-41FD-A491-3E8537D223EE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479B-41FD-A491-3E8537D223EE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479B-41FD-A491-3E8537D223EE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479B-41FD-A491-3E8537D223EE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479B-41FD-A491-3E8537D223EE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479B-41FD-A491-3E8537D223EE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479B-41FD-A491-3E8537D223EE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479B-41FD-A491-3E8537D223EE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479B-41FD-A491-3E8537D223EE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479B-41FD-A491-3E8537D223EE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479B-41FD-A491-3E8537D223EE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479B-41FD-A491-3E8537D223EE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479B-41FD-A491-3E8537D223EE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479B-41FD-A491-3E8537D223EE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479B-41FD-A491-3E8537D223EE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479B-41FD-A491-3E8537D223EE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479B-41FD-A491-3E8537D223EE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479B-41FD-A491-3E8537D223EE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479B-41FD-A491-3E8537D223EE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479B-41FD-A491-3E8537D223EE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479B-41FD-A491-3E8537D223EE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479B-41FD-A491-3E8537D223EE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479B-41FD-A491-3E8537D223EE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479B-41FD-A491-3E8537D223EE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479B-41FD-A491-3E8537D223EE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479B-41FD-A491-3E8537D223EE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479B-41FD-A491-3E8537D223EE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479B-41FD-A491-3E8537D223EE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479B-41FD-A491-3E8537D223EE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479B-41FD-A491-3E8537D223EE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479B-41FD-A491-3E8537D223EE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479B-41FD-A491-3E8537D223EE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479B-41FD-A491-3E8537D223EE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479B-41FD-A491-3E8537D223EE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479B-41FD-A491-3E8537D223EE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479B-41FD-A491-3E8537D223EE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479B-41FD-A491-3E8537D223EE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479B-41FD-A491-3E8537D223EE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479B-41FD-A491-3E8537D223EE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479B-41FD-A491-3E8537D223EE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479B-41FD-A491-3E8537D223EE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479B-41FD-A491-3E8537D223EE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479B-41FD-A491-3E8537D223EE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479B-41FD-A491-3E8537D223EE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479B-41FD-A491-3E8537D223EE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479B-41FD-A491-3E8537D223EE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479B-41FD-A491-3E8537D223EE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479B-41FD-A491-3E8537D223EE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479B-41FD-A491-3E8537D223EE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479B-41FD-A491-3E8537D223EE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479B-41FD-A491-3E8537D223EE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479B-41FD-A491-3E8537D223EE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479B-41FD-A491-3E8537D223EE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479B-41FD-A491-3E8537D223EE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479B-41FD-A491-3E8537D223EE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479B-41FD-A491-3E8537D223EE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479B-41FD-A491-3E8537D223EE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479B-41FD-A491-3E8537D223EE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479B-41FD-A491-3E8537D223EE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479B-41FD-A491-3E8537D223EE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479B-41FD-A491-3E8537D223EE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479B-41FD-A491-3E8537D223EE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479B-41FD-A491-3E8537D223EE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479B-41FD-A491-3E8537D223EE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479B-41FD-A491-3E8537D223EE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479B-41FD-A491-3E8537D223EE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479B-41FD-A491-3E8537D223EE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479B-41FD-A491-3E8537D223EE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479B-41FD-A491-3E8537D223EE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479B-41FD-A491-3E8537D223EE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479B-41FD-A491-3E8537D223EE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479B-41FD-A491-3E8537D223EE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479B-41FD-A491-3E8537D223EE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479B-41FD-A491-3E8537D223EE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479B-41FD-A491-3E8537D223EE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479B-41FD-A491-3E8537D223EE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479B-41FD-A491-3E8537D223EE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479B-41FD-A491-3E8537D223EE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479B-41FD-A491-3E8537D223EE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479B-41FD-A491-3E8537D223EE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479B-41FD-A491-3E8537D223EE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479B-41FD-A491-3E8537D223EE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479B-41FD-A491-3E8537D223EE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479B-41FD-A491-3E8537D223EE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479B-41FD-A491-3E8537D223EE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479B-41FD-A491-3E8537D223EE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479B-41FD-A491-3E8537D223EE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479B-41FD-A491-3E8537D223EE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479B-41FD-A491-3E8537D223EE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479B-41FD-A491-3E8537D223EE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479B-41FD-A491-3E8537D223EE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479B-41FD-A491-3E8537D223EE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479B-41FD-A491-3E8537D223EE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479B-41FD-A491-3E8537D223EE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479B-41FD-A491-3E8537D223EE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479B-41FD-A491-3E8537D223EE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479B-41FD-A491-3E8537D223EE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479B-41FD-A491-3E8537D223EE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479B-41FD-A491-3E8537D223EE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479B-41FD-A491-3E8537D223EE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479B-41FD-A491-3E8537D223EE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479B-41FD-A491-3E8537D223EE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479B-41FD-A491-3E8537D223EE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479B-41FD-A491-3E8537D223EE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479B-41FD-A491-3E8537D223EE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479B-41FD-A491-3E8537D223EE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479B-41FD-A491-3E8537D223EE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479B-41FD-A491-3E8537D223EE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479B-41FD-A491-3E8537D223EE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479B-41FD-A491-3E8537D223EE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479B-41FD-A491-3E8537D223EE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479B-41FD-A491-3E8537D223EE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479B-41FD-A491-3E8537D223EE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479B-41FD-A491-3E8537D22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479B-41FD-A491-3E8537D22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2E3-4064-A87F-566796D8E76F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2E3-4064-A87F-566796D8E76F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02E3-4064-A87F-566796D8E76F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2E3-4064-A87F-566796D8E76F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02E3-4064-A87F-566796D8E76F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02E3-4064-A87F-566796D8E76F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02E3-4064-A87F-566796D8E76F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02E3-4064-A87F-566796D8E76F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02E3-4064-A87F-566796D8E76F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02E3-4064-A87F-566796D8E76F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02E3-4064-A87F-566796D8E76F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02E3-4064-A87F-566796D8E76F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02E3-4064-A87F-566796D8E76F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02E3-4064-A87F-566796D8E76F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02E3-4064-A87F-566796D8E76F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02E3-4064-A87F-566796D8E76F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02E3-4064-A87F-566796D8E76F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02E3-4064-A87F-566796D8E76F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02E3-4064-A87F-566796D8E76F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02E3-4064-A87F-566796D8E76F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02E3-4064-A87F-566796D8E76F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02E3-4064-A87F-566796D8E76F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02E3-4064-A87F-566796D8E76F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02E3-4064-A87F-566796D8E76F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02E3-4064-A87F-566796D8E76F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02E3-4064-A87F-566796D8E76F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02E3-4064-A87F-566796D8E76F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02E3-4064-A87F-566796D8E76F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02E3-4064-A87F-566796D8E76F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02E3-4064-A87F-566796D8E76F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02E3-4064-A87F-566796D8E76F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02E3-4064-A87F-566796D8E76F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02E3-4064-A87F-566796D8E76F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02E3-4064-A87F-566796D8E76F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02E3-4064-A87F-566796D8E76F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02E3-4064-A87F-566796D8E76F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02E3-4064-A87F-566796D8E76F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02E3-4064-A87F-566796D8E76F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02E3-4064-A87F-566796D8E76F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02E3-4064-A87F-566796D8E76F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02E3-4064-A87F-566796D8E76F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02E3-4064-A87F-566796D8E76F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02E3-4064-A87F-566796D8E76F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02E3-4064-A87F-566796D8E76F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02E3-4064-A87F-566796D8E76F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02E3-4064-A87F-566796D8E76F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02E3-4064-A87F-566796D8E76F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02E3-4064-A87F-566796D8E76F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02E3-4064-A87F-566796D8E76F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02E3-4064-A87F-566796D8E76F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02E3-4064-A87F-566796D8E76F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02E3-4064-A87F-566796D8E76F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02E3-4064-A87F-566796D8E76F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02E3-4064-A87F-566796D8E76F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02E3-4064-A87F-566796D8E76F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02E3-4064-A87F-566796D8E76F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02E3-4064-A87F-566796D8E76F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02E3-4064-A87F-566796D8E76F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02E3-4064-A87F-566796D8E76F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02E3-4064-A87F-566796D8E76F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02E3-4064-A87F-566796D8E76F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02E3-4064-A87F-566796D8E76F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02E3-4064-A87F-566796D8E76F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02E3-4064-A87F-566796D8E76F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02E3-4064-A87F-566796D8E76F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02E3-4064-A87F-566796D8E76F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02E3-4064-A87F-566796D8E76F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02E3-4064-A87F-566796D8E76F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02E3-4064-A87F-566796D8E76F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02E3-4064-A87F-566796D8E76F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02E3-4064-A87F-566796D8E76F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02E3-4064-A87F-566796D8E76F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02E3-4064-A87F-566796D8E76F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02E3-4064-A87F-566796D8E76F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02E3-4064-A87F-566796D8E76F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02E3-4064-A87F-566796D8E76F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02E3-4064-A87F-566796D8E76F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02E3-4064-A87F-566796D8E76F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02E3-4064-A87F-566796D8E76F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02E3-4064-A87F-566796D8E76F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2E3-4064-A87F-566796D8E7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02E3-4064-A87F-566796D8E76F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02E3-4064-A87F-566796D8E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37F-4382-92F9-9385B32F9D2E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37F-4382-92F9-9385B32F9D2E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37F-4382-92F9-9385B32F9D2E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37F-4382-92F9-9385B32F9D2E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37F-4382-92F9-9385B32F9D2E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37F-4382-92F9-9385B32F9D2E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37F-4382-92F9-9385B32F9D2E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37F-4382-92F9-9385B32F9D2E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37F-4382-92F9-9385B32F9D2E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B37F-4382-92F9-9385B32F9D2E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37F-4382-92F9-9385B32F9D2E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37F-4382-92F9-9385B32F9D2E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37F-4382-92F9-9385B32F9D2E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37F-4382-92F9-9385B32F9D2E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37F-4382-92F9-9385B32F9D2E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37F-4382-92F9-9385B32F9D2E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B37F-4382-92F9-9385B32F9D2E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B37F-4382-92F9-9385B32F9D2E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B37F-4382-92F9-9385B32F9D2E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B37F-4382-92F9-9385B32F9D2E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B37F-4382-92F9-9385B32F9D2E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B37F-4382-92F9-9385B32F9D2E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B37F-4382-92F9-9385B32F9D2E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B37F-4382-92F9-9385B32F9D2E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B37F-4382-92F9-9385B32F9D2E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B37F-4382-92F9-9385B32F9D2E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B37F-4382-92F9-9385B32F9D2E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B37F-4382-92F9-9385B32F9D2E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B37F-4382-92F9-9385B32F9D2E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B37F-4382-92F9-9385B32F9D2E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B37F-4382-92F9-9385B32F9D2E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B37F-4382-92F9-9385B32F9D2E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B37F-4382-92F9-9385B32F9D2E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B37F-4382-92F9-9385B32F9D2E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B37F-4382-92F9-9385B32F9D2E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B37F-4382-92F9-9385B32F9D2E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B37F-4382-92F9-9385B32F9D2E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B37F-4382-92F9-9385B32F9D2E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B37F-4382-92F9-9385B32F9D2E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B37F-4382-92F9-9385B32F9D2E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B37F-4382-92F9-9385B32F9D2E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B37F-4382-92F9-9385B32F9D2E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B37F-4382-92F9-9385B32F9D2E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B37F-4382-92F9-9385B32F9D2E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B37F-4382-92F9-9385B32F9D2E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B37F-4382-92F9-9385B32F9D2E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B37F-4382-92F9-9385B32F9D2E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B37F-4382-92F9-9385B32F9D2E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B37F-4382-92F9-9385B32F9D2E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B37F-4382-92F9-9385B32F9D2E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B37F-4382-92F9-9385B32F9D2E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B37F-4382-92F9-9385B32F9D2E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B37F-4382-92F9-9385B32F9D2E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B37F-4382-92F9-9385B32F9D2E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B37F-4382-92F9-9385B32F9D2E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B37F-4382-92F9-9385B32F9D2E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B37F-4382-92F9-9385B32F9D2E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B37F-4382-92F9-9385B32F9D2E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B37F-4382-92F9-9385B32F9D2E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B37F-4382-92F9-9385B32F9D2E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B37F-4382-92F9-9385B32F9D2E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B37F-4382-92F9-9385B32F9D2E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B37F-4382-92F9-9385B32F9D2E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B37F-4382-92F9-9385B32F9D2E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B37F-4382-92F9-9385B32F9D2E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B37F-4382-92F9-9385B32F9D2E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B37F-4382-92F9-9385B32F9D2E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B37F-4382-92F9-9385B32F9D2E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B37F-4382-92F9-9385B32F9D2E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B37F-4382-92F9-9385B32F9D2E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B37F-4382-92F9-9385B32F9D2E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B37F-4382-92F9-9385B32F9D2E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B37F-4382-92F9-9385B32F9D2E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B37F-4382-92F9-9385B32F9D2E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B37F-4382-92F9-9385B32F9D2E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B37F-4382-92F9-9385B32F9D2E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B37F-4382-92F9-9385B32F9D2E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B37F-4382-92F9-9385B32F9D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B37F-4382-92F9-9385B32F9D2E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B37F-4382-92F9-9385B32F9D2E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B37F-4382-92F9-9385B32F9D2E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B37F-4382-92F9-9385B32F9D2E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B37F-4382-92F9-9385B32F9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DF5-464D-82E9-66922EAC0994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DF5-464D-82E9-66922EAC0994}"/>
            </c:ext>
          </c:extLst>
        </c:ser>
        <c:ser>
          <c:idx val="2"/>
          <c:order val="2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-2.6668849214325436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2.6949240461568626E-2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0DF5-464D-82E9-66922EAC0994}"/>
            </c:ext>
          </c:extLst>
        </c:ser>
        <c:ser>
          <c:idx val="3"/>
          <c:order val="3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-2.0715148448944092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2.6525977998971939E-2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0DF5-464D-82E9-66922EAC0994}"/>
            </c:ext>
          </c:extLst>
        </c:ser>
        <c:ser>
          <c:idx val="4"/>
          <c:order val="4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-1.8456623554229736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2.6823084801435471E-2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0DF5-464D-82E9-66922EAC0994}"/>
            </c:ext>
          </c:extLst>
        </c:ser>
        <c:ser>
          <c:idx val="5"/>
          <c:order val="5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u=0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2.1665575392837284</c:v>
              </c:pt>
            </c:numLit>
          </c:xVal>
          <c:yVal>
            <c:numLit>
              <c:formatCode>General</c:formatCode>
              <c:ptCount val="1"/>
              <c:pt idx="0">
                <c:v>2.5074620230784311E-2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0DF5-464D-82E9-66922EAC0994}"/>
            </c:ext>
          </c:extLst>
        </c:ser>
        <c:ser>
          <c:idx val="6"/>
          <c:order val="6"/>
          <c:tx>
            <c:v>冷房時外気 - 冷却コイル入口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F5-464D-82E9-66922EAC0994}"/>
                </c:ext>
              </c:extLst>
            </c:dLbl>
            <c:dLbl>
              <c:idx val="1"/>
              <c:layout>
                <c:manualLayout>
                  <c:x val="1.697792869269949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34.292229253731342</c:v>
              </c:pt>
              <c:pt idx="1">
                <c:v>30.240758670646766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1.384E-2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0DF5-464D-82E9-66922EAC0994}"/>
            </c:ext>
          </c:extLst>
        </c:ser>
        <c:ser>
          <c:idx val="7"/>
          <c:order val="7"/>
          <c:tx>
            <c:v>冷却プロセス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3582342954159599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30.240758670646766</c:v>
              </c:pt>
              <c:pt idx="1">
                <c:v>19.721316111940297</c:v>
              </c:pt>
            </c:numLit>
          </c:xVal>
          <c:yVal>
            <c:numLit>
              <c:formatCode>General</c:formatCode>
              <c:ptCount val="2"/>
              <c:pt idx="0">
                <c:v>1.384E-2</c:v>
              </c:pt>
              <c:pt idx="1">
                <c:v>1.3729999999999999E-2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0DF5-464D-82E9-66922EAC0994}"/>
            </c:ext>
          </c:extLst>
        </c:ser>
        <c:ser>
          <c:idx val="8"/>
          <c:order val="8"/>
          <c:tx>
            <c:v>冷房時外気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7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3"/>
              <c:pt idx="0">
                <c:v>34.292229253731342</c:v>
              </c:pt>
              <c:pt idx="1">
                <c:v>30.240758670646766</c:v>
              </c:pt>
              <c:pt idx="2">
                <c:v>27.578402288557211</c:v>
              </c:pt>
            </c:numLit>
          </c:xVal>
          <c:yVal>
            <c:numLit>
              <c:formatCode>General</c:formatCode>
              <c:ptCount val="3"/>
              <c:pt idx="0">
                <c:v>1.8600000000000002E-2</c:v>
              </c:pt>
              <c:pt idx="1">
                <c:v>1.384E-2</c:v>
              </c:pt>
              <c:pt idx="2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0DF5-464D-82E9-66922EAC0994}"/>
            </c:ext>
          </c:extLst>
        </c:ser>
        <c:ser>
          <c:idx val="9"/>
          <c:order val="9"/>
          <c:tx>
            <c:v>冷房時室内等エンタルピ線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27.578402288557211</c:v>
              </c:pt>
              <c:pt idx="1">
                <c:v>19.721316111940297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1.3729999999999999E-2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0DF5-464D-82E9-66922EAC0994}"/>
            </c:ext>
          </c:extLst>
        </c:ser>
        <c:ser>
          <c:idx val="10"/>
          <c:order val="1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h4c=55.4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19.721316111940297</c:v>
              </c:pt>
              <c:pt idx="1">
                <c:v>11.035571035485304</c:v>
              </c:pt>
              <c:pt idx="2">
                <c:v>10.035571035485304</c:v>
              </c:pt>
            </c:numLit>
          </c:xVal>
          <c:yVal>
            <c:numLit>
              <c:formatCode>General</c:formatCode>
              <c:ptCount val="3"/>
              <c:pt idx="0">
                <c:v>1.3729999999999999E-2</c:v>
              </c:pt>
              <c:pt idx="1">
                <c:v>1.7099566274708062E-2</c:v>
              </c:pt>
              <c:pt idx="2">
                <c:v>1.748740997948375E-2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0DF5-464D-82E9-66922EAC0994}"/>
            </c:ext>
          </c:extLst>
        </c:ser>
        <c:ser>
          <c:idx val="11"/>
          <c:order val="1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h3c=66.3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30.240758670646766</c:v>
              </c:pt>
              <c:pt idx="1">
                <c:v>14.452751901160632</c:v>
              </c:pt>
              <c:pt idx="2">
                <c:v>13.452751901160632</c:v>
              </c:pt>
            </c:numLit>
          </c:xVal>
          <c:yVal>
            <c:numLit>
              <c:formatCode>General</c:formatCode>
              <c:ptCount val="3"/>
              <c:pt idx="0">
                <c:v>1.384E-2</c:v>
              </c:pt>
              <c:pt idx="1">
                <c:v>1.9980698249622213E-2</c:v>
              </c:pt>
              <c:pt idx="2">
                <c:v>2.0368541954397901E-2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0DF5-464D-82E9-66922EAC0994}"/>
            </c:ext>
          </c:extLst>
        </c:ser>
        <c:ser>
          <c:idx val="12"/>
          <c:order val="12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11.035571035485304</c:v>
              </c:pt>
              <c:pt idx="1">
                <c:v>14.452751901160632</c:v>
              </c:pt>
            </c:numLit>
          </c:xVal>
          <c:yVal>
            <c:numLit>
              <c:formatCode>General</c:formatCode>
              <c:ptCount val="2"/>
              <c:pt idx="0">
                <c:v>1.7099566274708062E-2</c:v>
              </c:pt>
              <c:pt idx="1">
                <c:v>1.9980698249622213E-2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0DF5-464D-82E9-66922EAC0994}"/>
            </c:ext>
          </c:extLst>
        </c:ser>
        <c:ser>
          <c:idx val="13"/>
          <c:order val="13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655E-2"/>
                  <c:y val="-4.6412965943161495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⊿hc=10.9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12.744161468322968</c:v>
              </c:pt>
            </c:numLit>
          </c:xVal>
          <c:yVal>
            <c:numLit>
              <c:formatCode>General</c:formatCode>
              <c:ptCount val="1"/>
              <c:pt idx="0">
                <c:v>1.8540132262165138E-2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0DF5-464D-82E9-66922EAC0994}"/>
            </c:ext>
          </c:extLst>
        </c:ser>
        <c:ser>
          <c:idx val="14"/>
          <c:order val="14"/>
          <c:tx>
            <c:v>暖房時外気 - 加熱コイル入口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2.1139240506328927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F5-464D-82E9-66922EAC0994}"/>
                </c:ext>
              </c:extLst>
            </c:dLbl>
            <c:dLbl>
              <c:idx val="1"/>
              <c:layout>
                <c:manualLayout>
                  <c:x val="-0.17741935483870971"/>
                  <c:y val="1.265822784810135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F5-464D-82E9-66922EAC0994}"/>
                </c:ext>
              </c:extLst>
            </c:dLbl>
            <c:dLbl>
              <c:idx val="2"/>
              <c:layout>
                <c:manualLayout>
                  <c:x val="-0.1443123938879457"/>
                  <c:y val="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1.8965492537313431</c:v>
              </c:pt>
              <c:pt idx="1">
                <c:v>11.946093074626864</c:v>
              </c:pt>
              <c:pt idx="2">
                <c:v>11.946093074626864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3.7399999999999998E-3</c:v>
              </c:pt>
              <c:pt idx="2">
                <c:v>3.7399999999999998E-3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0DF5-464D-82E9-66922EAC0994}"/>
            </c:ext>
          </c:extLst>
        </c:ser>
        <c:ser>
          <c:idx val="15"/>
          <c:order val="15"/>
          <c:tx>
            <c:v>暖房加熱プロセス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6.7062818336162983E-2"/>
                  <c:y val="3.594936708860749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  <a:r>
                      <a:rPr lang="en-US"/>
                      <a:t>(0.0037[kg/kg(DA)]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F5-464D-82E9-66922EAC0994}"/>
                </c:ext>
              </c:extLst>
            </c:dLbl>
            <c:dLbl>
              <c:idx val="2"/>
              <c:layout>
                <c:manualLayout>
                  <c:x val="1.6977928692699366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⑤加湿出口</a:t>
                    </a:r>
                    <a:r>
                      <a:rPr lang="en-US"/>
                      <a:t>(0.0054[kg/kg(DA)]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23.080384360199009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0DF5-464D-82E9-66922EAC0994}"/>
            </c:ext>
          </c:extLst>
        </c:ser>
        <c:ser>
          <c:idx val="16"/>
          <c:order val="16"/>
          <c:tx>
            <c:v>暖房時外気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6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1.8965492537313431</c:v>
              </c:pt>
              <c:pt idx="1">
                <c:v>11.946093074626864</c:v>
              </c:pt>
            </c:numLit>
          </c:xVal>
          <c:yVal>
            <c:numLit>
              <c:formatCode>General</c:formatCode>
              <c:ptCount val="2"/>
              <c:pt idx="0">
                <c:v>1.1999999999999999E-3</c:v>
              </c:pt>
              <c:pt idx="1">
                <c:v>3.7399999999999998E-3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0DF5-464D-82E9-66922EAC0994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h3h=21.7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1.4705256067459869</c:v>
              </c:pt>
              <c:pt idx="2">
                <c:v>-0.52947439325401313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7.8040026107941271E-3</c:v>
              </c:pt>
              <c:pt idx="2">
                <c:v>8.5796900203455023E-3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0DF5-464D-82E9-66922EAC0994}"/>
            </c:ext>
          </c:extLst>
        </c:ser>
        <c:ser>
          <c:idx val="18"/>
          <c:order val="1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h4h=32.9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23.080384360199009</c:v>
              </c:pt>
              <c:pt idx="1">
                <c:v>4.9817573219353148</c:v>
              </c:pt>
              <c:pt idx="2">
                <c:v>2.9817573219353148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1.0764431796027017E-2</c:v>
              </c:pt>
              <c:pt idx="2">
                <c:v>1.1540119205578393E-2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0DF5-464D-82E9-66922EAC0994}"/>
            </c:ext>
          </c:extLst>
        </c:ser>
        <c:ser>
          <c:idx val="19"/>
          <c:order val="1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1.4705256067459869</c:v>
              </c:pt>
              <c:pt idx="1">
                <c:v>4.9817573219353148</c:v>
              </c:pt>
            </c:numLit>
          </c:xVal>
          <c:yVal>
            <c:numLit>
              <c:formatCode>General</c:formatCode>
              <c:ptCount val="2"/>
              <c:pt idx="0">
                <c:v>7.8040026107941271E-3</c:v>
              </c:pt>
              <c:pt idx="1">
                <c:v>1.0764431796027017E-2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0DF5-464D-82E9-66922EAC0994}"/>
            </c:ext>
          </c:extLst>
        </c:ser>
        <c:ser>
          <c:idx val="20"/>
          <c:order val="2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⊿hh=11.2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F5-464D-82E9-66922EAC09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3.226141464340651</c:v>
              </c:pt>
            </c:numLit>
          </c:xVal>
          <c:yVal>
            <c:numLit>
              <c:formatCode>General</c:formatCode>
              <c:ptCount val="1"/>
              <c:pt idx="0">
                <c:v>9.2842172034105722E-3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0DF5-464D-82E9-66922EAC0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461F-49D5-B244-9689040C096A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461F-49D5-B244-9689040C096A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-9.1999999999999993</c:v>
              </c:pt>
              <c:pt idx="1">
                <c:v>24.693577981651401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461F-49D5-B244-9689040C096A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6.7880977835631448E-2"/>
                  <c:y val="3.494539438177114E-2"/>
                </c:manualLayout>
              </c:layout>
              <c:tx>
                <c:rich>
                  <a:bodyPr rot="-32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14.394640257709984</c:v>
              </c:pt>
            </c:numLit>
          </c:xVal>
          <c:yVal>
            <c:numLit>
              <c:formatCode>General</c:formatCode>
              <c:ptCount val="1"/>
              <c:pt idx="0">
                <c:v>2.1431118780897818E-2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461F-49D5-B244-9689040C096A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-10.597755071698199</c:v>
              </c:pt>
              <c:pt idx="1">
                <c:v>-10.297755071698198</c:v>
              </c:pt>
            </c:numLit>
          </c:xVal>
          <c:yVal>
            <c:numLit>
              <c:formatCode>General</c:formatCode>
              <c:ptCount val="2"/>
              <c:pt idx="0">
                <c:v>6.3704538236630554E-4</c:v>
              </c:pt>
              <c:pt idx="1">
                <c:v>5.1743154536764498E-4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461F-49D5-B244-9689040C096A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-10.281395637148728</c:v>
              </c:pt>
              <c:pt idx="1">
                <c:v>-9.9813956371487276</c:v>
              </c:pt>
            </c:numLit>
          </c:xVal>
          <c:yVal>
            <c:numLit>
              <c:formatCode>General</c:formatCode>
              <c:ptCount val="2"/>
              <c:pt idx="0">
                <c:v>9.0026150133505883E-4</c:v>
              </c:pt>
              <c:pt idx="1">
                <c:v>7.8187850541679724E-4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461F-49D5-B244-9689040C096A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-9.965036202599256</c:v>
              </c:pt>
              <c:pt idx="1">
                <c:v>-9.6650362025992571</c:v>
              </c:pt>
            </c:numLit>
          </c:xVal>
          <c:yVal>
            <c:numLit>
              <c:formatCode>General</c:formatCode>
              <c:ptCount val="2"/>
              <c:pt idx="0">
                <c:v>1.1634776203038122E-3</c:v>
              </c:pt>
              <c:pt idx="1">
                <c:v>1.0457578819123687E-3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461F-49D5-B244-9689040C096A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-9.6486767680497856</c:v>
              </c:pt>
              <c:pt idx="1">
                <c:v>-9.3486767680497866</c:v>
              </c:pt>
            </c:numLit>
          </c:xVal>
          <c:yVal>
            <c:numLit>
              <c:formatCode>General</c:formatCode>
              <c:ptCount val="2"/>
              <c:pt idx="0">
                <c:v>1.4266937392725654E-3</c:v>
              </c:pt>
              <c:pt idx="1">
                <c:v>1.3093887136452777E-3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461F-49D5-B244-9689040C096A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-9.3323173335003151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1.6899098582413188E-3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461F-49D5-B244-9689040C096A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-9.0159578989508447</c:v>
              </c:pt>
              <c:pt idx="1">
                <c:v>-8.7159578989508457</c:v>
              </c:pt>
            </c:numLit>
          </c:xVal>
          <c:yVal>
            <c:numLit>
              <c:formatCode>General</c:formatCode>
              <c:ptCount val="2"/>
              <c:pt idx="0">
                <c:v>1.953125977210072E-3</c:v>
              </c:pt>
              <c:pt idx="1">
                <c:v>1.8363112421251587E-3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461F-49D5-B244-9689040C096A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-8.6995984644013742</c:v>
              </c:pt>
              <c:pt idx="1">
                <c:v>-8.3995984644013735</c:v>
              </c:pt>
            </c:numLit>
          </c:xVal>
          <c:yVal>
            <c:numLit>
              <c:formatCode>General</c:formatCode>
              <c:ptCount val="2"/>
              <c:pt idx="0">
                <c:v>2.2163420961788254E-3</c:v>
              </c:pt>
              <c:pt idx="1">
                <c:v>2.0996842942290028E-3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461F-49D5-B244-9689040C096A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-8.3832390298519037</c:v>
              </c:pt>
              <c:pt idx="1">
                <c:v>-8.083239029851903</c:v>
              </c:pt>
            </c:numLit>
          </c:xVal>
          <c:yVal>
            <c:numLit>
              <c:formatCode>General</c:formatCode>
              <c:ptCount val="2"/>
              <c:pt idx="0">
                <c:v>2.4795582151475788E-3</c:v>
              </c:pt>
              <c:pt idx="1">
                <c:v>2.3630237314684471E-3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461F-49D5-B244-9689040C096A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-8.0668795953024333</c:v>
              </c:pt>
              <c:pt idx="1">
                <c:v>-7.7668795953024325</c:v>
              </c:pt>
            </c:numLit>
          </c:xVal>
          <c:yVal>
            <c:numLit>
              <c:formatCode>General</c:formatCode>
              <c:ptCount val="2"/>
              <c:pt idx="0">
                <c:v>2.7427743341163322E-3</c:v>
              </c:pt>
              <c:pt idx="1">
                <c:v>2.6263393094157752E-3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461F-49D5-B244-9689040C096A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4635478353282173E-2"/>
                  <c:y val="-7.2359372303671936E-3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-7.7505201607529619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3.0059904530850851E-3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461F-49D5-B244-9689040C096A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-7.4341607262034914</c:v>
              </c:pt>
              <c:pt idx="1">
                <c:v>-7.1341607262034916</c:v>
              </c:pt>
            </c:numLit>
          </c:xVal>
          <c:yVal>
            <c:numLit>
              <c:formatCode>General</c:formatCode>
              <c:ptCount val="2"/>
              <c:pt idx="0">
                <c:v>3.2692065720538385E-3</c:v>
              </c:pt>
              <c:pt idx="1">
                <c:v>3.1529220947413431E-3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461F-49D5-B244-9689040C096A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-7.117801291654021</c:v>
              </c:pt>
              <c:pt idx="1">
                <c:v>-6.8178012916540212</c:v>
              </c:pt>
            </c:numLit>
          </c:xVal>
          <c:yVal>
            <c:numLit>
              <c:formatCode>General</c:formatCode>
              <c:ptCount val="2"/>
              <c:pt idx="0">
                <c:v>3.5324226910225919E-3</c:v>
              </c:pt>
              <c:pt idx="1">
                <c:v>3.4161965556409402E-3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461F-49D5-B244-9689040C096A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-6.8014418571045505</c:v>
              </c:pt>
              <c:pt idx="1">
                <c:v>-6.5014418571045498</c:v>
              </c:pt>
            </c:numLit>
          </c:xVal>
          <c:yVal>
            <c:numLit>
              <c:formatCode>General</c:formatCode>
              <c:ptCount val="2"/>
              <c:pt idx="0">
                <c:v>3.7956388099913453E-3</c:v>
              </c:pt>
              <c:pt idx="1">
                <c:v>3.6794628779602814E-3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461F-49D5-B244-9689040C096A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-6.4850824225550792</c:v>
              </c:pt>
              <c:pt idx="1">
                <c:v>-6.1850824225550793</c:v>
              </c:pt>
            </c:numLit>
          </c:xVal>
          <c:yVal>
            <c:numLit>
              <c:formatCode>General</c:formatCode>
              <c:ptCount val="2"/>
              <c:pt idx="0">
                <c:v>4.0588549289600987E-3</c:v>
              </c:pt>
              <c:pt idx="1">
                <c:v>3.9427226536363821E-3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461F-49D5-B244-9689040C096A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463547835328218E-2"/>
                  <c:y val="-7.2359372303671936E-3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-6.1687229880056087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4.3220710479288521E-3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461F-49D5-B244-9689040C096A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-5.8523635534561382</c:v>
              </c:pt>
              <c:pt idx="1">
                <c:v>-5.5523635534561384</c:v>
              </c:pt>
            </c:numLit>
          </c:xVal>
          <c:yVal>
            <c:numLit>
              <c:formatCode>General</c:formatCode>
              <c:ptCount val="2"/>
              <c:pt idx="0">
                <c:v>4.5852871668976055E-3</c:v>
              </c:pt>
              <c:pt idx="1">
                <c:v>4.4692270963584968E-3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461F-49D5-B244-9689040C096A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-5.5360041189066678</c:v>
              </c:pt>
              <c:pt idx="1">
                <c:v>-5.2360041189066679</c:v>
              </c:pt>
            </c:numLit>
          </c:xVal>
          <c:yVal>
            <c:numLit>
              <c:formatCode>General</c:formatCode>
              <c:ptCount val="2"/>
              <c:pt idx="0">
                <c:v>4.848503285866358E-3</c:v>
              </c:pt>
              <c:pt idx="1">
                <c:v>4.7324734112776786E-3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461F-49D5-B244-9689040C096A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-5.2196446843571964</c:v>
              </c:pt>
              <c:pt idx="1">
                <c:v>-4.9196446843571966</c:v>
              </c:pt>
            </c:numLit>
          </c:xVal>
          <c:yVal>
            <c:numLit>
              <c:formatCode>General</c:formatCode>
              <c:ptCount val="2"/>
              <c:pt idx="0">
                <c:v>5.1117194048351114E-3</c:v>
              </c:pt>
              <c:pt idx="1">
                <c:v>4.9957166030907387E-3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461F-49D5-B244-9689040C096A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-4.903285249807726</c:v>
              </c:pt>
              <c:pt idx="1">
                <c:v>-4.6032852498077261</c:v>
              </c:pt>
            </c:numLit>
          </c:xVal>
          <c:yVal>
            <c:numLit>
              <c:formatCode>General</c:formatCode>
              <c:ptCount val="2"/>
              <c:pt idx="0">
                <c:v>5.3749355238038648E-3</c:v>
              </c:pt>
              <c:pt idx="1">
                <c:v>5.2589571324978632E-3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461F-49D5-B244-9689040C096A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63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-4.5869258152582555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5.6381516427726182E-3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461F-49D5-B244-9689040C096A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-4.270566380708785</c:v>
              </c:pt>
              <c:pt idx="1">
                <c:v>-3.9705663807087848</c:v>
              </c:pt>
            </c:numLit>
          </c:xVal>
          <c:yVal>
            <c:numLit>
              <c:formatCode>General</c:formatCode>
              <c:ptCount val="2"/>
              <c:pt idx="0">
                <c:v>5.9013677617413716E-3</c:v>
              </c:pt>
              <c:pt idx="1">
                <c:v>5.7854316343977936E-3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461F-49D5-B244-9689040C096A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-3.9542069461593141</c:v>
              </c:pt>
              <c:pt idx="1">
                <c:v>-3.6542069461593143</c:v>
              </c:pt>
            </c:numLit>
          </c:xVal>
          <c:yVal>
            <c:numLit>
              <c:formatCode>General</c:formatCode>
              <c:ptCount val="2"/>
              <c:pt idx="0">
                <c:v>6.164583880710125E-3</c:v>
              </c:pt>
              <c:pt idx="1">
                <c:v>6.048666168820457E-3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461F-49D5-B244-9689040C096A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-3.6378475116098437</c:v>
              </c:pt>
              <c:pt idx="1">
                <c:v>-3.3378475116098434</c:v>
              </c:pt>
            </c:numLit>
          </c:xVal>
          <c:yVal>
            <c:numLit>
              <c:formatCode>General</c:formatCode>
              <c:ptCount val="2"/>
              <c:pt idx="0">
                <c:v>6.4277999996788784E-3</c:v>
              </c:pt>
              <c:pt idx="1">
                <c:v>6.3118991898801309E-3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461F-49D5-B244-9689040C096A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-3.3214880770603727</c:v>
              </c:pt>
              <c:pt idx="1">
                <c:v>-3.0214880770603729</c:v>
              </c:pt>
            </c:numLit>
          </c:xVal>
          <c:yVal>
            <c:numLit>
              <c:formatCode>General</c:formatCode>
              <c:ptCount val="2"/>
              <c:pt idx="0">
                <c:v>6.6910161186476318E-3</c:v>
              </c:pt>
              <c:pt idx="1">
                <c:v>6.5751308767640175E-3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461F-49D5-B244-9689040C096A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2008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-3.0051286425109023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6.9542322376163852E-3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461F-49D5-B244-9689040C096A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-2.6887692079614314</c:v>
              </c:pt>
              <c:pt idx="1">
                <c:v>-2.3887692079614316</c:v>
              </c:pt>
            </c:numLit>
          </c:xVal>
          <c:yVal>
            <c:numLit>
              <c:formatCode>General</c:formatCode>
              <c:ptCount val="2"/>
              <c:pt idx="0">
                <c:v>7.2174483565851377E-3</c:v>
              </c:pt>
              <c:pt idx="1">
                <c:v>7.1015908336588473E-3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461F-49D5-B244-9689040C096A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-2.3724097734119609</c:v>
              </c:pt>
              <c:pt idx="1">
                <c:v>-2.0724097734119606</c:v>
              </c:pt>
            </c:numLit>
          </c:xVal>
          <c:yVal>
            <c:numLit>
              <c:formatCode>General</c:formatCode>
              <c:ptCount val="2"/>
              <c:pt idx="0">
                <c:v>7.4806644755538911E-3</c:v>
              </c:pt>
              <c:pt idx="1">
                <c:v>7.3648193448285302E-3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461F-49D5-B244-9689040C096A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-2.05605033886249</c:v>
              </c:pt>
              <c:pt idx="1">
                <c:v>-1.7560503388624902</c:v>
              </c:pt>
            </c:numLit>
          </c:xVal>
          <c:yVal>
            <c:numLit>
              <c:formatCode>General</c:formatCode>
              <c:ptCount val="2"/>
              <c:pt idx="0">
                <c:v>7.7438805945226445E-3</c:v>
              </c:pt>
              <c:pt idx="1">
                <c:v>7.6280470111846927E-3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461F-49D5-B244-9689040C096A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-1.7396909043130195</c:v>
              </c:pt>
              <c:pt idx="1">
                <c:v>-1.4396909043130195</c:v>
              </c:pt>
            </c:numLit>
          </c:xVal>
          <c:yVal>
            <c:numLit>
              <c:formatCode>General</c:formatCode>
              <c:ptCount val="2"/>
              <c:pt idx="0">
                <c:v>8.0070967134913979E-3</c:v>
              </c:pt>
              <c:pt idx="1">
                <c:v>7.8912739162698697E-3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461F-49D5-B244-9689040C096A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-1.4233314697635489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8.2703128324601513E-3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461F-49D5-B244-9689040C096A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-1.1069720352140782</c:v>
              </c:pt>
              <c:pt idx="1">
                <c:v>-0.80697203521407823</c:v>
              </c:pt>
            </c:numLit>
          </c:xVal>
          <c:yVal>
            <c:numLit>
              <c:formatCode>General</c:formatCode>
              <c:ptCount val="2"/>
              <c:pt idx="0">
                <c:v>8.5335289514289047E-3</c:v>
              </c:pt>
              <c:pt idx="1">
                <c:v>8.4177257251276828E-3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461F-49D5-B244-9689040C096A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-0.79061260066460748</c:v>
              </c:pt>
              <c:pt idx="1">
                <c:v>-0.49061260066460755</c:v>
              </c:pt>
            </c:numLit>
          </c:xVal>
          <c:yVal>
            <c:numLit>
              <c:formatCode>General</c:formatCode>
              <c:ptCount val="2"/>
              <c:pt idx="0">
                <c:v>8.7967450703976581E-3</c:v>
              </c:pt>
              <c:pt idx="1">
                <c:v>8.6809507489654051E-3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461F-49D5-B244-9689040C096A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-0.47425316611513685</c:v>
              </c:pt>
              <c:pt idx="1">
                <c:v>-0.17425316611513686</c:v>
              </c:pt>
            </c:numLit>
          </c:xVal>
          <c:yVal>
            <c:numLit>
              <c:formatCode>General</c:formatCode>
              <c:ptCount val="2"/>
              <c:pt idx="0">
                <c:v>9.0599611893664115E-3</c:v>
              </c:pt>
              <c:pt idx="1">
                <c:v>8.9441752541302138E-3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461F-49D5-B244-9689040C096A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-0.15789373156566616</c:v>
              </c:pt>
              <c:pt idx="1">
                <c:v>0.14210626843433383</c:v>
              </c:pt>
            </c:numLit>
          </c:xVal>
          <c:yVal>
            <c:numLit>
              <c:formatCode>General</c:formatCode>
              <c:ptCount val="2"/>
              <c:pt idx="0">
                <c:v>9.3231773083351649E-3</c:v>
              </c:pt>
              <c:pt idx="1">
                <c:v>9.2073992846556443E-3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461F-49D5-B244-9689040C096A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7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0.1584657029838045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9.5863934273039183E-3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461F-49D5-B244-9689040C096A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0.47482513753327515</c:v>
              </c:pt>
              <c:pt idx="1">
                <c:v>0.7748251375332752</c:v>
              </c:pt>
            </c:numLit>
          </c:xVal>
          <c:yVal>
            <c:numLit>
              <c:formatCode>General</c:formatCode>
              <c:ptCount val="2"/>
              <c:pt idx="0">
                <c:v>9.8496095462726717E-3</c:v>
              </c:pt>
              <c:pt idx="1">
                <c:v>9.7338460743355299E-3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461F-49D5-B244-9689040C096A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0.79118457208274584</c:v>
              </c:pt>
              <c:pt idx="1">
                <c:v>1.0911845720827458</c:v>
              </c:pt>
            </c:numLit>
          </c:xVal>
          <c:yVal>
            <c:numLit>
              <c:formatCode>General</c:formatCode>
              <c:ptCount val="2"/>
              <c:pt idx="0">
                <c:v>1.0112825665241425E-2</c:v>
              </c:pt>
              <c:pt idx="1">
                <c:v>9.9970688998158187E-3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461F-49D5-B244-9689040C096A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1.1075440066322164</c:v>
              </c:pt>
              <c:pt idx="1">
                <c:v>1.4075440066322165</c:v>
              </c:pt>
            </c:numLit>
          </c:xVal>
          <c:yVal>
            <c:numLit>
              <c:formatCode>General</c:formatCode>
              <c:ptCount val="2"/>
              <c:pt idx="0">
                <c:v>1.0376041784210178E-2</c:v>
              </c:pt>
              <c:pt idx="1">
                <c:v>1.0260291384319936E-2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461F-49D5-B244-9689040C096A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1.4239034411816871</c:v>
              </c:pt>
              <c:pt idx="1">
                <c:v>1.7239034411816871</c:v>
              </c:pt>
            </c:numLit>
          </c:xVal>
          <c:yVal>
            <c:numLit>
              <c:formatCode>General</c:formatCode>
              <c:ptCount val="2"/>
              <c:pt idx="0">
                <c:v>1.0639257903178932E-2</c:v>
              </c:pt>
              <c:pt idx="1">
                <c:v>1.0523513553207362E-2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461F-49D5-B244-9689040C096A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42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1.7402628757311578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1.0902474022147684E-2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461F-49D5-B244-9689040C096A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2.0566223102806287</c:v>
              </c:pt>
              <c:pt idx="1">
                <c:v>2.3566223102806285</c:v>
              </c:pt>
            </c:numLit>
          </c:xVal>
          <c:yVal>
            <c:numLit>
              <c:formatCode>General</c:formatCode>
              <c:ptCount val="2"/>
              <c:pt idx="0">
                <c:v>1.1165690141116437E-2</c:v>
              </c:pt>
              <c:pt idx="1">
                <c:v>1.1049957033590263E-2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461F-49D5-B244-9689040C096A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2.3729817448300992</c:v>
              </c:pt>
              <c:pt idx="1">
                <c:v>2.672981744830099</c:v>
              </c:pt>
            </c:numLit>
          </c:xVal>
          <c:yVal>
            <c:numLit>
              <c:formatCode>General</c:formatCode>
              <c:ptCount val="2"/>
              <c:pt idx="0">
                <c:v>1.142890626008519E-2</c:v>
              </c:pt>
              <c:pt idx="1">
                <c:v>1.1313178384654215E-2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461F-49D5-B244-9689040C096A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2.6893411793795696</c:v>
              </c:pt>
              <c:pt idx="1">
                <c:v>2.9893411793795699</c:v>
              </c:pt>
            </c:numLit>
          </c:xVal>
          <c:yVal>
            <c:numLit>
              <c:formatCode>General</c:formatCode>
              <c:ptCount val="2"/>
              <c:pt idx="0">
                <c:v>1.1692122379053944E-2</c:v>
              </c:pt>
              <c:pt idx="1">
                <c:v>1.1576399499703993E-2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461F-49D5-B244-9689040C096A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3.0057006139290405</c:v>
              </c:pt>
              <c:pt idx="1">
                <c:v>3.3057006139290404</c:v>
              </c:pt>
            </c:numLit>
          </c:xVal>
          <c:yVal>
            <c:numLit>
              <c:formatCode>General</c:formatCode>
              <c:ptCount val="2"/>
              <c:pt idx="0">
                <c:v>1.1955338498022697E-2</c:v>
              </c:pt>
              <c:pt idx="1">
                <c:v>1.1839620394356877E-2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461F-49D5-B244-9689040C096A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3.322060048478511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1.2218554616991451E-2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461F-49D5-B244-9689040C096A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3.6384194830279819</c:v>
              </c:pt>
              <c:pt idx="1">
                <c:v>3.9384194830279817</c:v>
              </c:pt>
            </c:numLit>
          </c:xVal>
          <c:yVal>
            <c:numLit>
              <c:formatCode>General</c:formatCode>
              <c:ptCount val="2"/>
              <c:pt idx="0">
                <c:v>1.2481770735960204E-2</c:v>
              </c:pt>
              <c:pt idx="1">
                <c:v>1.2366061578342755E-2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461F-49D5-B244-9689040C096A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3.9547789175774524</c:v>
              </c:pt>
              <c:pt idx="1">
                <c:v>4.2547789175774522</c:v>
              </c:pt>
            </c:numLit>
          </c:xVal>
          <c:yVal>
            <c:numLit>
              <c:formatCode>General</c:formatCode>
              <c:ptCount val="2"/>
              <c:pt idx="0">
                <c:v>1.2744986854928957E-2</c:v>
              </c:pt>
              <c:pt idx="1">
                <c:v>1.2629281892721502E-2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461F-49D5-B244-9689040C096A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4.2711383521269228</c:v>
              </c:pt>
              <c:pt idx="1">
                <c:v>4.5711383521269235</c:v>
              </c:pt>
            </c:numLit>
          </c:xVal>
          <c:yVal>
            <c:numLit>
              <c:formatCode>General</c:formatCode>
              <c:ptCount val="2"/>
              <c:pt idx="0">
                <c:v>1.3008202973897711E-2</c:v>
              </c:pt>
              <c:pt idx="1">
                <c:v>1.289250203702914E-2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461F-49D5-B244-9689040C096A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4.5874977866763942</c:v>
              </c:pt>
              <c:pt idx="1">
                <c:v>4.887497786676394</c:v>
              </c:pt>
            </c:numLit>
          </c:xVal>
          <c:yVal>
            <c:numLit>
              <c:formatCode>General</c:formatCode>
              <c:ptCount val="2"/>
              <c:pt idx="0">
                <c:v>1.3271419092866464E-2</c:v>
              </c:pt>
              <c:pt idx="1">
                <c:v>1.3155722021401592E-2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461F-49D5-B244-9689040C096A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4.9038572212258646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1.3534635211835217E-2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461F-49D5-B244-9689040C096A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5.2202166557753351</c:v>
              </c:pt>
              <c:pt idx="1">
                <c:v>5.5202166557753349</c:v>
              </c:pt>
            </c:numLit>
          </c:xVal>
          <c:yVal>
            <c:numLit>
              <c:formatCode>General</c:formatCode>
              <c:ptCount val="2"/>
              <c:pt idx="0">
                <c:v>1.3797851330803971E-2</c:v>
              </c:pt>
              <c:pt idx="1">
                <c:v>1.3682161547011322E-2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461F-49D5-B244-9689040C096A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5.5365760903248056</c:v>
              </c:pt>
              <c:pt idx="1">
                <c:v>5.8365760903248054</c:v>
              </c:pt>
            </c:numLit>
          </c:xVal>
          <c:yVal>
            <c:numLit>
              <c:formatCode>General</c:formatCode>
              <c:ptCount val="2"/>
              <c:pt idx="0">
                <c:v>1.4061067449772724E-2</c:v>
              </c:pt>
              <c:pt idx="1">
                <c:v>1.3945381104864985E-2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461F-49D5-B244-9689040C096A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5.8529355248742769</c:v>
              </c:pt>
              <c:pt idx="1">
                <c:v>6.1529355248742768</c:v>
              </c:pt>
            </c:numLit>
          </c:xVal>
          <c:yVal>
            <c:numLit>
              <c:formatCode>General</c:formatCode>
              <c:ptCount val="2"/>
              <c:pt idx="0">
                <c:v>1.4324283568741478E-2</c:v>
              </c:pt>
              <c:pt idx="1">
                <c:v>1.4208600536142766E-2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461F-49D5-B244-9689040C096A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6.1692949594237474</c:v>
              </c:pt>
              <c:pt idx="1">
                <c:v>6.4692949594237472</c:v>
              </c:pt>
            </c:numLit>
          </c:xVal>
          <c:yVal>
            <c:numLit>
              <c:formatCode>General</c:formatCode>
              <c:ptCount val="2"/>
              <c:pt idx="0">
                <c:v>1.4587499687710231E-2</c:v>
              </c:pt>
              <c:pt idx="1">
                <c:v>1.4471819847706742E-2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461F-49D5-B244-9689040C096A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6.4856543939732179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1.4850715806678984E-2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461F-49D5-B244-9689040C096A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6.8020138285226883</c:v>
              </c:pt>
              <c:pt idx="1">
                <c:v>7.1020138285226881</c:v>
              </c:pt>
            </c:numLit>
          </c:xVal>
          <c:yVal>
            <c:numLit>
              <c:formatCode>General</c:formatCode>
              <c:ptCount val="2"/>
              <c:pt idx="0">
                <c:v>1.5113931925647738E-2</c:v>
              </c:pt>
              <c:pt idx="1">
                <c:v>1.4998258136748E-2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461F-49D5-B244-9689040C096A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7.1183732630721588</c:v>
              </c:pt>
              <c:pt idx="1">
                <c:v>7.4183732630721595</c:v>
              </c:pt>
            </c:numLit>
          </c:xVal>
          <c:yVal>
            <c:numLit>
              <c:formatCode>General</c:formatCode>
              <c:ptCount val="2"/>
              <c:pt idx="0">
                <c:v>1.5377148044616491E-2</c:v>
              </c:pt>
              <c:pt idx="1">
                <c:v>1.5261477125678938E-2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461F-49D5-B244-9689040C096A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7.4347326976216301</c:v>
              </c:pt>
              <c:pt idx="1">
                <c:v>7.73473269762163</c:v>
              </c:pt>
            </c:numLit>
          </c:xVal>
          <c:yVal>
            <c:numLit>
              <c:formatCode>General</c:formatCode>
              <c:ptCount val="2"/>
              <c:pt idx="0">
                <c:v>1.5640364163585243E-2</c:v>
              </c:pt>
              <c:pt idx="1">
                <c:v>1.5524696017875761E-2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461F-49D5-B244-9689040C096A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7.7510921321711006</c:v>
              </c:pt>
              <c:pt idx="1">
                <c:v>8.0510921321711013</c:v>
              </c:pt>
            </c:numLit>
          </c:xVal>
          <c:yVal>
            <c:numLit>
              <c:formatCode>General</c:formatCode>
              <c:ptCount val="2"/>
              <c:pt idx="0">
                <c:v>1.5903580282553998E-2</c:v>
              </c:pt>
              <c:pt idx="1">
                <c:v>1.5787914818148157E-2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461F-49D5-B244-9689040C096A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869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8.0674515667205711</c:v>
              </c:pt>
              <c:pt idx="1">
                <c:v>50</c:v>
              </c:pt>
            </c:numLit>
          </c:xVal>
          <c:yVal>
            <c:numLit>
              <c:formatCode>General</c:formatCode>
              <c:ptCount val="2"/>
              <c:pt idx="0">
                <c:v>1.616679640152275E-2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461F-49D5-B244-9689040C096A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8.3838110012700415</c:v>
              </c:pt>
              <c:pt idx="1">
                <c:v>8.6838110012700422</c:v>
              </c:pt>
            </c:numLit>
          </c:xVal>
          <c:yVal>
            <c:numLit>
              <c:formatCode>General</c:formatCode>
              <c:ptCount val="2"/>
              <c:pt idx="0">
                <c:v>1.6430012520491505E-2</c:v>
              </c:pt>
              <c:pt idx="1">
                <c:v>1.6314352160615254E-2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461F-49D5-B244-9689040C096A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8.700170435819512</c:v>
              </c:pt>
              <c:pt idx="1">
                <c:v>9.0001704358195127</c:v>
              </c:pt>
            </c:numLit>
          </c:xVal>
          <c:yVal>
            <c:numLit>
              <c:formatCode>General</c:formatCode>
              <c:ptCount val="2"/>
              <c:pt idx="0">
                <c:v>1.6693228639460257E-2</c:v>
              </c:pt>
              <c:pt idx="1">
                <c:v>1.6577570710959288E-2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461F-49D5-B244-9689040C096A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9.0165298703689825</c:v>
              </c:pt>
              <c:pt idx="1">
                <c:v>9.3165298703689832</c:v>
              </c:pt>
            </c:numLit>
          </c:xVal>
          <c:yVal>
            <c:numLit>
              <c:formatCode>General</c:formatCode>
              <c:ptCount val="2"/>
              <c:pt idx="0">
                <c:v>1.6956444758429012E-2</c:v>
              </c:pt>
              <c:pt idx="1">
                <c:v>1.6840789185720989E-2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461F-49D5-B244-9689040C096A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9.3328893049184547</c:v>
              </c:pt>
              <c:pt idx="1">
                <c:v>9.6328893049184536</c:v>
              </c:pt>
            </c:numLit>
          </c:xVal>
          <c:yVal>
            <c:numLit>
              <c:formatCode>General</c:formatCode>
              <c:ptCount val="2"/>
              <c:pt idx="0">
                <c:v>1.7219660877397763E-2</c:v>
              </c:pt>
              <c:pt idx="1">
                <c:v>1.7104007588370763E-2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461F-49D5-B244-9689040C096A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9.6492487394679252</c:v>
              </c:pt>
              <c:pt idx="1">
                <c:v>55</c:v>
              </c:pt>
            </c:numLit>
          </c:xVal>
          <c:yVal>
            <c:numLit>
              <c:formatCode>General</c:formatCode>
              <c:ptCount val="2"/>
              <c:pt idx="0">
                <c:v>1.7482876996366518E-2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461F-49D5-B244-9689040C096A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9.9656081740173956</c:v>
              </c:pt>
              <c:pt idx="1">
                <c:v>10.265608174017395</c:v>
              </c:pt>
            </c:numLit>
          </c:xVal>
          <c:yVal>
            <c:numLit>
              <c:formatCode>General</c:formatCode>
              <c:ptCount val="2"/>
              <c:pt idx="0">
                <c:v>1.774609311533527E-2</c:v>
              </c:pt>
              <c:pt idx="1">
                <c:v>1.7630444190185449E-2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461F-49D5-B244-9689040C096A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10.281967608566866</c:v>
              </c:pt>
              <c:pt idx="1">
                <c:v>10.581967608566865</c:v>
              </c:pt>
            </c:numLit>
          </c:xVal>
          <c:yVal>
            <c:numLit>
              <c:formatCode>General</c:formatCode>
              <c:ptCount val="2"/>
              <c:pt idx="0">
                <c:v>1.8009309234304022E-2</c:v>
              </c:pt>
              <c:pt idx="1">
                <c:v>1.7893662395305685E-2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461F-49D5-B244-9689040C096A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10.598327043116337</c:v>
              </c:pt>
              <c:pt idx="1">
                <c:v>10.898327043116337</c:v>
              </c:pt>
            </c:numLit>
          </c:xVal>
          <c:yVal>
            <c:numLit>
              <c:formatCode>General</c:formatCode>
              <c:ptCount val="2"/>
              <c:pt idx="0">
                <c:v>1.8272525353272777E-2</c:v>
              </c:pt>
              <c:pt idx="1">
                <c:v>1.8156880540251767E-2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461F-49D5-B244-9689040C096A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10.914686477665807</c:v>
              </c:pt>
              <c:pt idx="1">
                <c:v>11.214686477665808</c:v>
              </c:pt>
            </c:numLit>
          </c:xVal>
          <c:yVal>
            <c:numLit>
              <c:formatCode>General</c:formatCode>
              <c:ptCount val="2"/>
              <c:pt idx="0">
                <c:v>1.8535741472241529E-2</c:v>
              </c:pt>
              <c:pt idx="1">
                <c:v>1.8420098627590226E-2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461F-49D5-B244-9689040C096A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84E-2"/>
                  <c:y val="-1.076978532364196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11.231045912215277</c:v>
              </c:pt>
              <c:pt idx="1">
                <c:v>60</c:v>
              </c:pt>
            </c:numLit>
          </c:xVal>
          <c:yVal>
            <c:numLit>
              <c:formatCode>General</c:formatCode>
              <c:ptCount val="2"/>
              <c:pt idx="0">
                <c:v>1.8798957591210284E-2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461F-49D5-B244-9689040C096A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11.547405346764748</c:v>
              </c:pt>
              <c:pt idx="1">
                <c:v>11.847405346764749</c:v>
              </c:pt>
            </c:numLit>
          </c:xVal>
          <c:yVal>
            <c:numLit>
              <c:formatCode>General</c:formatCode>
              <c:ptCount val="2"/>
              <c:pt idx="0">
                <c:v>1.9062173710179035E-2</c:v>
              </c:pt>
              <c:pt idx="1">
                <c:v>1.8946534639000805E-2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461F-49D5-B244-9689040C096A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11.863764781314218</c:v>
              </c:pt>
              <c:pt idx="1">
                <c:v>12.163764781314219</c:v>
              </c:pt>
            </c:numLit>
          </c:xVal>
          <c:yVal>
            <c:numLit>
              <c:formatCode>General</c:formatCode>
              <c:ptCount val="2"/>
              <c:pt idx="0">
                <c:v>1.932538982914779E-2</c:v>
              </c:pt>
              <c:pt idx="1">
                <c:v>1.9209752567525412E-2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461F-49D5-B244-9689040C096A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12.180124215863691</c:v>
              </c:pt>
              <c:pt idx="1">
                <c:v>12.48012421586369</c:v>
              </c:pt>
            </c:numLit>
          </c:xVal>
          <c:yVal>
            <c:numLit>
              <c:formatCode>General</c:formatCode>
              <c:ptCount val="2"/>
              <c:pt idx="0">
                <c:v>1.9588605948116542E-2</c:v>
              </c:pt>
              <c:pt idx="1">
                <c:v>1.9472970447364898E-2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461F-49D5-B244-9689040C096A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12.496483650413161</c:v>
              </c:pt>
              <c:pt idx="1">
                <c:v>12.79648365041316</c:v>
              </c:pt>
            </c:numLit>
          </c:xVal>
          <c:yVal>
            <c:numLit>
              <c:formatCode>General</c:formatCode>
              <c:ptCount val="2"/>
              <c:pt idx="0">
                <c:v>1.9851822067085297E-2</c:v>
              </c:pt>
              <c:pt idx="1">
                <c:v>1.9736188280457961E-2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461F-49D5-B244-9689040C096A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84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12.812843084962632</c:v>
              </c:pt>
              <c:pt idx="1">
                <c:v>65</c:v>
              </c:pt>
            </c:numLit>
          </c:xVal>
          <c:yVal>
            <c:numLit>
              <c:formatCode>General</c:formatCode>
              <c:ptCount val="2"/>
              <c:pt idx="0">
                <c:v>2.0115038186054049E-2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461F-49D5-B244-9689040C096A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13.129202519512102</c:v>
              </c:pt>
              <c:pt idx="1">
                <c:v>13.429202519512101</c:v>
              </c:pt>
            </c:numLit>
          </c:xVal>
          <c:yVal>
            <c:numLit>
              <c:formatCode>General</c:formatCode>
              <c:ptCount val="2"/>
              <c:pt idx="0">
                <c:v>2.0378254305022804E-2</c:v>
              </c:pt>
              <c:pt idx="1">
                <c:v>2.0262623813658207E-2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461F-49D5-B244-9689040C096A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13.445561954061573</c:v>
              </c:pt>
              <c:pt idx="1">
                <c:v>13.745561954061573</c:v>
              </c:pt>
            </c:numLit>
          </c:xVal>
          <c:yVal>
            <c:numLit>
              <c:formatCode>General</c:formatCode>
              <c:ptCount val="2"/>
              <c:pt idx="0">
                <c:v>2.0641470423991556E-2</c:v>
              </c:pt>
              <c:pt idx="1">
                <c:v>2.0525841517160609E-2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461F-49D5-B244-9689040C096A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13.761921388611043</c:v>
              </c:pt>
              <c:pt idx="1">
                <c:v>14.061921388611044</c:v>
              </c:pt>
            </c:numLit>
          </c:xVal>
          <c:yVal>
            <c:numLit>
              <c:formatCode>General</c:formatCode>
              <c:ptCount val="2"/>
              <c:pt idx="0">
                <c:v>2.0904686542960311E-2</c:v>
              </c:pt>
              <c:pt idx="1">
                <c:v>2.0789059180718699E-2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461F-49D5-B244-9689040C096A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14.078280823160513</c:v>
              </c:pt>
              <c:pt idx="1">
                <c:v>14.378280823160514</c:v>
              </c:pt>
            </c:numLit>
          </c:xVal>
          <c:yVal>
            <c:numLit>
              <c:formatCode>General</c:formatCode>
              <c:ptCount val="2"/>
              <c:pt idx="0">
                <c:v>2.1167902661929063E-2</c:v>
              </c:pt>
              <c:pt idx="1">
                <c:v>2.1052276805824093E-2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461F-49D5-B244-9689040C096A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84E-2"/>
                  <c:y val="-1.076978532364196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14.394640257709984</c:v>
              </c:pt>
              <c:pt idx="1">
                <c:v>70</c:v>
              </c:pt>
            </c:numLit>
          </c:xVal>
          <c:yVal>
            <c:numLit>
              <c:formatCode>General</c:formatCode>
              <c:ptCount val="2"/>
              <c:pt idx="0">
                <c:v>2.1431118780897818E-2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461F-49D5-B244-9689040C096A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14.710999692259454</c:v>
              </c:pt>
              <c:pt idx="1">
                <c:v>15.010999692259455</c:v>
              </c:pt>
            </c:numLit>
          </c:xVal>
          <c:yVal>
            <c:numLit>
              <c:formatCode>General</c:formatCode>
              <c:ptCount val="2"/>
              <c:pt idx="0">
                <c:v>2.1694334899866569E-2</c:v>
              </c:pt>
              <c:pt idx="1">
                <c:v>2.1578711946281002E-2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461F-49D5-B244-9689040C096A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15.027359126808927</c:v>
              </c:pt>
              <c:pt idx="1">
                <c:v>15.327359126808926</c:v>
              </c:pt>
            </c:numLit>
          </c:xVal>
          <c:yVal>
            <c:numLit>
              <c:formatCode>General</c:formatCode>
              <c:ptCount val="2"/>
              <c:pt idx="0">
                <c:v>2.1957551018835324E-2</c:v>
              </c:pt>
              <c:pt idx="1">
                <c:v>2.1841929464266486E-2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461F-49D5-B244-9689040C096A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15.343718561358397</c:v>
              </c:pt>
              <c:pt idx="1">
                <c:v>15.643718561358396</c:v>
              </c:pt>
            </c:numLit>
          </c:xVal>
          <c:yVal>
            <c:numLit>
              <c:formatCode>General</c:formatCode>
              <c:ptCount val="2"/>
              <c:pt idx="0">
                <c:v>2.2220767137804076E-2</c:v>
              </c:pt>
              <c:pt idx="1">
                <c:v>2.2105146949075196E-2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461F-49D5-B244-9689040C096A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15.660077995907868</c:v>
              </c:pt>
              <c:pt idx="1">
                <c:v>15.960077995907866</c:v>
              </c:pt>
            </c:numLit>
          </c:xVal>
          <c:yVal>
            <c:numLit>
              <c:formatCode>General</c:formatCode>
              <c:ptCount val="2"/>
              <c:pt idx="0">
                <c:v>2.2483983256772831E-2</c:v>
              </c:pt>
              <c:pt idx="1">
                <c:v>2.236836440187346E-2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461F-49D5-B244-9689040C096A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612E-2"/>
                  <c:y val="-1.0769785323641893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15.976437430457338</c:v>
              </c:pt>
              <c:pt idx="1">
                <c:v>75</c:v>
              </c:pt>
            </c:numLit>
          </c:xVal>
          <c:yVal>
            <c:numLit>
              <c:formatCode>General</c:formatCode>
              <c:ptCount val="2"/>
              <c:pt idx="0">
                <c:v>2.2747199375741583E-2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461F-49D5-B244-9689040C096A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16.29279686500681</c:v>
              </c:pt>
              <c:pt idx="1">
                <c:v>16.592796865006807</c:v>
              </c:pt>
            </c:numLit>
          </c:xVal>
          <c:yVal>
            <c:numLit>
              <c:formatCode>General</c:formatCode>
              <c:ptCount val="2"/>
              <c:pt idx="0">
                <c:v>2.3010415494710335E-2</c:v>
              </c:pt>
              <c:pt idx="1">
                <c:v>2.2894799215836818E-2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461F-49D5-B244-9689040C096A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16.609156299556279</c:v>
              </c:pt>
              <c:pt idx="1">
                <c:v>16.90915629955628</c:v>
              </c:pt>
            </c:numLit>
          </c:xVal>
          <c:yVal>
            <c:numLit>
              <c:formatCode>General</c:formatCode>
              <c:ptCount val="2"/>
              <c:pt idx="0">
                <c:v>2.327363161367909E-2</c:v>
              </c:pt>
              <c:pt idx="1">
                <c:v>2.3158016579076544E-2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461F-49D5-B244-9689040C096A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16.925515734105751</c:v>
              </c:pt>
              <c:pt idx="1">
                <c:v>17.225515734105748</c:v>
              </c:pt>
            </c:numLit>
          </c:xVal>
          <c:yVal>
            <c:numLit>
              <c:formatCode>General</c:formatCode>
              <c:ptCount val="2"/>
              <c:pt idx="0">
                <c:v>2.3536847732647841E-2</c:v>
              </c:pt>
              <c:pt idx="1">
                <c:v>2.3421233914460639E-2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461F-49D5-B244-9689040C096A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17.24187516865522</c:v>
              </c:pt>
              <c:pt idx="1">
                <c:v>17.541875168655221</c:v>
              </c:pt>
            </c:numLit>
          </c:xVal>
          <c:yVal>
            <c:numLit>
              <c:formatCode>General</c:formatCode>
              <c:ptCount val="2"/>
              <c:pt idx="0">
                <c:v>2.3800063851616596E-2</c:v>
              </c:pt>
              <c:pt idx="1">
                <c:v>2.3684451222914162E-2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461F-49D5-B244-9689040C096A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612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17.558234603204692</c:v>
              </c:pt>
              <c:pt idx="1">
                <c:v>80</c:v>
              </c:pt>
            </c:numLit>
          </c:xVal>
          <c:yVal>
            <c:numLit>
              <c:formatCode>General</c:formatCode>
              <c:ptCount val="2"/>
              <c:pt idx="0">
                <c:v>2.4063279970585348E-2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461F-49D5-B244-9689040C096A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17.874594037754161</c:v>
              </c:pt>
              <c:pt idx="1">
                <c:v>18.174594037754161</c:v>
              </c:pt>
            </c:numLit>
          </c:xVal>
          <c:yVal>
            <c:numLit>
              <c:formatCode>General</c:formatCode>
              <c:ptCount val="2"/>
              <c:pt idx="0">
                <c:v>2.4326496089554103E-2</c:v>
              </c:pt>
              <c:pt idx="1">
                <c:v>2.421088576252934E-2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461F-49D5-B244-9689040C096A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18.190953472303633</c:v>
              </c:pt>
              <c:pt idx="1">
                <c:v>18.490953472303634</c:v>
              </c:pt>
            </c:numLit>
          </c:xVal>
          <c:yVal>
            <c:numLit>
              <c:formatCode>General</c:formatCode>
              <c:ptCount val="2"/>
              <c:pt idx="0">
                <c:v>2.4589712208522855E-2</c:v>
              </c:pt>
              <c:pt idx="1">
                <c:v>2.4474102995347181E-2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461F-49D5-B244-9689040C096A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18.507312906853102</c:v>
              </c:pt>
              <c:pt idx="1">
                <c:v>18.807312906853102</c:v>
              </c:pt>
            </c:numLit>
          </c:xVal>
          <c:yVal>
            <c:numLit>
              <c:formatCode>General</c:formatCode>
              <c:ptCount val="2"/>
              <c:pt idx="0">
                <c:v>2.485292832749161E-2</c:v>
              </c:pt>
              <c:pt idx="1">
                <c:v>2.4737320204550804E-2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461F-49D5-B244-9689040C096A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18.823672341402574</c:v>
              </c:pt>
              <c:pt idx="1">
                <c:v>19.123672341402575</c:v>
              </c:pt>
            </c:numLit>
          </c:xVal>
          <c:yVal>
            <c:numLit>
              <c:formatCode>General</c:formatCode>
              <c:ptCount val="2"/>
              <c:pt idx="0">
                <c:v>2.5116144446460362E-2</c:v>
              </c:pt>
              <c:pt idx="1">
                <c:v>2.500053739088327E-2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461F-49D5-B244-9689040C096A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19.140031775952046</c:v>
              </c:pt>
              <c:pt idx="1">
                <c:v>80.093691217308788</c:v>
              </c:pt>
            </c:numLit>
          </c:xVal>
          <c:yVal>
            <c:numLit>
              <c:formatCode>General</c:formatCode>
              <c:ptCount val="2"/>
              <c:pt idx="0">
                <c:v>2.5379360565429117E-2</c:v>
              </c:pt>
              <c:pt idx="1">
                <c:v>1.7388674680577638E-3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461F-49D5-B244-9689040C096A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19.456391210501515</c:v>
              </c:pt>
              <c:pt idx="1">
                <c:v>19.756391210501516</c:v>
              </c:pt>
            </c:numLit>
          </c:xVal>
          <c:yVal>
            <c:numLit>
              <c:formatCode>General</c:formatCode>
              <c:ptCount val="2"/>
              <c:pt idx="0">
                <c:v>2.5642576684397868E-2</c:v>
              </c:pt>
              <c:pt idx="1">
                <c:v>2.5526971697754381E-2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461F-49D5-B244-9689040C096A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19.772750645050987</c:v>
              </c:pt>
              <c:pt idx="1">
                <c:v>20.072750645050984</c:v>
              </c:pt>
            </c:numLit>
          </c:xVal>
          <c:yVal>
            <c:numLit>
              <c:formatCode>General</c:formatCode>
              <c:ptCount val="2"/>
              <c:pt idx="0">
                <c:v>2.5905792803366624E-2</c:v>
              </c:pt>
              <c:pt idx="1">
                <c:v>2.5790188819631153E-2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461F-49D5-B244-9689040C096A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20.089110079600456</c:v>
              </c:pt>
              <c:pt idx="1">
                <c:v>20.389110079600457</c:v>
              </c:pt>
            </c:numLit>
          </c:xVal>
          <c:yVal>
            <c:numLit>
              <c:formatCode>General</c:formatCode>
              <c:ptCount val="2"/>
              <c:pt idx="0">
                <c:v>2.6169008922335375E-2</c:v>
              </c:pt>
              <c:pt idx="1">
                <c:v>2.6053405921315911E-2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461F-49D5-B244-9689040C096A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20.405469514149928</c:v>
              </c:pt>
              <c:pt idx="1">
                <c:v>20.705469514149929</c:v>
              </c:pt>
            </c:numLit>
          </c:xVal>
          <c:yVal>
            <c:numLit>
              <c:formatCode>General</c:formatCode>
              <c:ptCount val="2"/>
              <c:pt idx="0">
                <c:v>2.643222504130413E-2</c:v>
              </c:pt>
              <c:pt idx="1">
                <c:v>2.6316623003412393E-2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461F-49D5-B244-9689040C096A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612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20.721828948699397</c:v>
              </c:pt>
              <c:pt idx="1">
                <c:v>80.195529496992251</c:v>
              </c:pt>
            </c:numLit>
          </c:xVal>
          <c:yVal>
            <c:numLit>
              <c:formatCode>General</c:formatCode>
              <c:ptCount val="2"/>
              <c:pt idx="0">
                <c:v>2.6695441160272882E-2</c:v>
              </c:pt>
              <c:pt idx="1">
                <c:v>3.6289408029031561E-3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461F-49D5-B244-9689040C096A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21.038188383248869</c:v>
              </c:pt>
              <c:pt idx="1">
                <c:v>21.33818838324887</c:v>
              </c:pt>
            </c:numLit>
          </c:xVal>
          <c:yVal>
            <c:numLit>
              <c:formatCode>General</c:formatCode>
              <c:ptCount val="2"/>
              <c:pt idx="0">
                <c:v>2.6958657279241637E-2</c:v>
              </c:pt>
              <c:pt idx="1">
                <c:v>2.6843057111137412E-2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461F-49D5-B244-9689040C096A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21.354547817798338</c:v>
              </c:pt>
              <c:pt idx="1">
                <c:v>21.654547817798338</c:v>
              </c:pt>
            </c:numLit>
          </c:xVal>
          <c:yVal>
            <c:numLit>
              <c:formatCode>General</c:formatCode>
              <c:ptCount val="2"/>
              <c:pt idx="0">
                <c:v>2.7221873398210389E-2</c:v>
              </c:pt>
              <c:pt idx="1">
                <c:v>2.7106274137858842E-2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461F-49D5-B244-9689040C096A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21.67090725234781</c:v>
              </c:pt>
              <c:pt idx="1">
                <c:v>21.970907252347811</c:v>
              </c:pt>
            </c:numLit>
          </c:xVal>
          <c:yVal>
            <c:numLit>
              <c:formatCode>General</c:formatCode>
              <c:ptCount val="2"/>
              <c:pt idx="0">
                <c:v>2.7485089517179144E-2</c:v>
              </c:pt>
              <c:pt idx="1">
                <c:v>2.7369491147179896E-2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461F-49D5-B244-9689040C096A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21.987266686897282</c:v>
              </c:pt>
              <c:pt idx="1">
                <c:v>22.287266686897279</c:v>
              </c:pt>
            </c:numLit>
          </c:xVal>
          <c:yVal>
            <c:numLit>
              <c:formatCode>General</c:formatCode>
              <c:ptCount val="2"/>
              <c:pt idx="0">
                <c:v>2.7748305636147896E-2</c:v>
              </c:pt>
              <c:pt idx="1">
                <c:v>2.7632708139596132E-2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461F-49D5-B244-9689040C096A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200953953829556E-2"/>
                  <c:y val="-1.0769785323641916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22.303626121446751</c:v>
              </c:pt>
              <c:pt idx="1">
                <c:v>80.297367776675699</c:v>
              </c:pt>
            </c:numLit>
          </c:xVal>
          <c:yVal>
            <c:numLit>
              <c:formatCode>General</c:formatCode>
              <c:ptCount val="2"/>
              <c:pt idx="0">
                <c:v>2.8011521755116647E-2</c:v>
              </c:pt>
              <c:pt idx="1">
                <c:v>5.5190141377485478E-3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461F-49D5-B244-9689040C096A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22.619985555996223</c:v>
              </c:pt>
              <c:pt idx="1">
                <c:v>22.91998555599622</c:v>
              </c:pt>
            </c:numLit>
          </c:xVal>
          <c:yVal>
            <c:numLit>
              <c:formatCode>General</c:formatCode>
              <c:ptCount val="2"/>
              <c:pt idx="0">
                <c:v>2.8274737874085402E-2</c:v>
              </c:pt>
              <c:pt idx="1">
                <c:v>2.815914207560408E-2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461F-49D5-B244-9689040C096A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22.936344990545692</c:v>
              </c:pt>
              <c:pt idx="1">
                <c:v>23.236344990545692</c:v>
              </c:pt>
            </c:numLit>
          </c:xVal>
          <c:yVal>
            <c:numLit>
              <c:formatCode>General</c:formatCode>
              <c:ptCount val="2"/>
              <c:pt idx="0">
                <c:v>2.8537953993054154E-2</c:v>
              </c:pt>
              <c:pt idx="1">
                <c:v>2.842235902009713E-2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461F-49D5-B244-9689040C096A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23.252704425095164</c:v>
              </c:pt>
              <c:pt idx="1">
                <c:v>23.552704425095165</c:v>
              </c:pt>
            </c:numLit>
          </c:xVal>
          <c:yVal>
            <c:numLit>
              <c:formatCode>General</c:formatCode>
              <c:ptCount val="2"/>
              <c:pt idx="0">
                <c:v>2.8801170112022909E-2</c:v>
              </c:pt>
              <c:pt idx="1">
                <c:v>2.8685575949489655E-2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461F-49D5-B244-9689040C096A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23.569063859644633</c:v>
              </c:pt>
              <c:pt idx="1">
                <c:v>23.869063859644633</c:v>
              </c:pt>
            </c:numLit>
          </c:xVal>
          <c:yVal>
            <c:numLit>
              <c:formatCode>General</c:formatCode>
              <c:ptCount val="2"/>
              <c:pt idx="0">
                <c:v>2.9064386230991661E-2</c:v>
              </c:pt>
              <c:pt idx="1">
                <c:v>2.8948792864192219E-2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461F-49D5-B244-9689040C096A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810496440199803E-2"/>
                  <c:y val="-2.6041984002163547E-3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23.885423294194105</c:v>
              </c:pt>
              <c:pt idx="1">
                <c:v>80.399206056359162</c:v>
              </c:pt>
            </c:numLit>
          </c:xVal>
          <c:yVal>
            <c:numLit>
              <c:formatCode>General</c:formatCode>
              <c:ptCount val="2"/>
              <c:pt idx="0">
                <c:v>2.9327602349960416E-2</c:v>
              </c:pt>
              <c:pt idx="1">
                <c:v>7.4090874725939396E-3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461F-49D5-B244-9689040C096A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24.201782728743574</c:v>
              </c:pt>
              <c:pt idx="1">
                <c:v>24.501782728743574</c:v>
              </c:pt>
            </c:numLit>
          </c:xVal>
          <c:yVal>
            <c:numLit>
              <c:formatCode>General</c:formatCode>
              <c:ptCount val="2"/>
              <c:pt idx="0">
                <c:v>2.9590818468929168E-2</c:v>
              </c:pt>
              <c:pt idx="1">
                <c:v>2.947522665109668E-2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461F-49D5-B244-9689040C096A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24.518142163293046</c:v>
              </c:pt>
              <c:pt idx="1">
                <c:v>24.818142163293047</c:v>
              </c:pt>
            </c:numLit>
          </c:xVal>
          <c:yVal>
            <c:numLit>
              <c:formatCode>General</c:formatCode>
              <c:ptCount val="2"/>
              <c:pt idx="0">
                <c:v>2.9854034587897923E-2</c:v>
              </c:pt>
              <c:pt idx="1">
                <c:v>2.9738443524048568E-2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461F-49D5-B244-9689040C096A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24.834501597842518</c:v>
              </c:pt>
              <c:pt idx="1">
                <c:v>25.134501597842515</c:v>
              </c:pt>
            </c:numLit>
          </c:xVal>
          <c:yVal>
            <c:numLit>
              <c:formatCode>General</c:formatCode>
              <c:ptCount val="2"/>
              <c:pt idx="0">
                <c:v>3.0117250706866674E-2</c:v>
              </c:pt>
              <c:pt idx="1">
                <c:v>3.000166038381168E-2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461F-49D5-B244-9689040C096A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25.150861032391987</c:v>
              </c:pt>
              <c:pt idx="1">
                <c:v>25.450861032391987</c:v>
              </c:pt>
            </c:numLit>
          </c:xVal>
          <c:yVal>
            <c:numLit>
              <c:formatCode>General</c:formatCode>
              <c:ptCount val="2"/>
              <c:pt idx="0">
                <c:v>3.038046682583543E-2</c:v>
              </c:pt>
              <c:pt idx="1">
                <c:v>3.0264877230729074E-2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461F-49D5-B244-9689040C096A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105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25.467220466941459</c:v>
              </c:pt>
              <c:pt idx="1">
                <c:v>80.501044336042625</c:v>
              </c:pt>
            </c:numLit>
          </c:xVal>
          <c:yVal>
            <c:numLit>
              <c:formatCode>General</c:formatCode>
              <c:ptCount val="2"/>
              <c:pt idx="0">
                <c:v>3.0643682944804181E-2</c:v>
              </c:pt>
              <c:pt idx="1">
                <c:v>9.2991608074393314E-3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461F-49D5-B244-9689040C096A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25.783579901490928</c:v>
              </c:pt>
              <c:pt idx="1">
                <c:v>26.083579901490928</c:v>
              </c:pt>
            </c:numLit>
          </c:xVal>
          <c:yVal>
            <c:numLit>
              <c:formatCode>General</c:formatCode>
              <c:ptCount val="2"/>
              <c:pt idx="0">
                <c:v>3.0906899063772936E-2</c:v>
              </c:pt>
              <c:pt idx="1">
                <c:v>3.0791310887340412E-2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461F-49D5-B244-9689040C096A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26.0999393360404</c:v>
              </c:pt>
              <c:pt idx="1">
                <c:v>26.399939336040401</c:v>
              </c:pt>
            </c:numLit>
          </c:xVal>
          <c:yVal>
            <c:numLit>
              <c:formatCode>General</c:formatCode>
              <c:ptCount val="2"/>
              <c:pt idx="0">
                <c:v>3.1170115182741688E-2</c:v>
              </c:pt>
              <c:pt idx="1">
                <c:v>3.1054527697663467E-2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461F-49D5-B244-9689040C096A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26.416298770589869</c:v>
              </c:pt>
              <c:pt idx="1">
                <c:v>26.716298770589869</c:v>
              </c:pt>
            </c:numLit>
          </c:xVal>
          <c:yVal>
            <c:numLit>
              <c:formatCode>General</c:formatCode>
              <c:ptCount val="2"/>
              <c:pt idx="0">
                <c:v>3.1433331301710443E-2</c:v>
              </c:pt>
              <c:pt idx="1">
                <c:v>3.131774449639995E-2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461F-49D5-B244-9689040C096A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26.732658205139341</c:v>
              </c:pt>
              <c:pt idx="1">
                <c:v>27.032658205139342</c:v>
              </c:pt>
            </c:numLit>
          </c:xVal>
          <c:yVal>
            <c:numLit>
              <c:formatCode>General</c:formatCode>
              <c:ptCount val="2"/>
              <c:pt idx="0">
                <c:v>3.1696547420679198E-2</c:v>
              </c:pt>
              <c:pt idx="1">
                <c:v>3.1580961283838714E-2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461F-49D5-B244-9689040C096A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66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27.04901763968881</c:v>
              </c:pt>
              <c:pt idx="1">
                <c:v>80.602882615726088</c:v>
              </c:pt>
            </c:numLit>
          </c:xVal>
          <c:yVal>
            <c:numLit>
              <c:formatCode>General</c:formatCode>
              <c:ptCount val="2"/>
              <c:pt idx="0">
                <c:v>3.1959763539647947E-2</c:v>
              </c:pt>
              <c:pt idx="1">
                <c:v>1.1189234142284723E-2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461F-49D5-B244-9689040C096A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27.365377074238282</c:v>
              </c:pt>
              <c:pt idx="1">
                <c:v>27.665377074238283</c:v>
              </c:pt>
            </c:numLit>
          </c:xVal>
          <c:yVal>
            <c:numLit>
              <c:formatCode>General</c:formatCode>
              <c:ptCount val="2"/>
              <c:pt idx="0">
                <c:v>3.2222979658616702E-2</c:v>
              </c:pt>
              <c:pt idx="1">
                <c:v>3.2107394825931251E-2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461F-49D5-B244-9689040C096A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27.681736508787754</c:v>
              </c:pt>
              <c:pt idx="1">
                <c:v>27.981736508787751</c:v>
              </c:pt>
            </c:numLit>
          </c:xVal>
          <c:yVal>
            <c:numLit>
              <c:formatCode>General</c:formatCode>
              <c:ptCount val="2"/>
              <c:pt idx="0">
                <c:v>3.2486195777585457E-2</c:v>
              </c:pt>
              <c:pt idx="1">
                <c:v>3.2370611581116662E-2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461F-49D5-B244-9689040C096A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27.998095943337223</c:v>
              </c:pt>
              <c:pt idx="1">
                <c:v>28.298095943337223</c:v>
              </c:pt>
            </c:numLit>
          </c:xVal>
          <c:yVal>
            <c:numLit>
              <c:formatCode>General</c:formatCode>
              <c:ptCount val="2"/>
              <c:pt idx="0">
                <c:v>3.2749411896554205E-2</c:v>
              </c:pt>
              <c:pt idx="1">
                <c:v>3.2633828326068336E-2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461F-49D5-B244-9689040C096A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28.314455377886695</c:v>
              </c:pt>
              <c:pt idx="1">
                <c:v>28.614455377886692</c:v>
              </c:pt>
            </c:numLit>
          </c:xVal>
          <c:yVal>
            <c:numLit>
              <c:formatCode>General</c:formatCode>
              <c:ptCount val="2"/>
              <c:pt idx="0">
                <c:v>3.301262801552296E-2</c:v>
              </c:pt>
              <c:pt idx="1">
                <c:v>3.2897045061031228E-2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461F-49D5-B244-9689040C096A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66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28.630814812436164</c:v>
              </c:pt>
              <c:pt idx="1">
                <c:v>80.704720895409551</c:v>
              </c:pt>
            </c:numLit>
          </c:xVal>
          <c:yVal>
            <c:numLit>
              <c:formatCode>General</c:formatCode>
              <c:ptCount val="2"/>
              <c:pt idx="0">
                <c:v>3.3275844134491715E-2</c:v>
              </c:pt>
              <c:pt idx="1">
                <c:v>1.3079307477130117E-2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461F-49D5-B244-9689040C096A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28.947174246985636</c:v>
              </c:pt>
              <c:pt idx="1">
                <c:v>29.247174246985637</c:v>
              </c:pt>
            </c:numLit>
          </c:xVal>
          <c:yVal>
            <c:numLit>
              <c:formatCode>General</c:formatCode>
              <c:ptCount val="2"/>
              <c:pt idx="0">
                <c:v>3.353906025346047E-2</c:v>
              </c:pt>
              <c:pt idx="1">
                <c:v>3.3423478501931975E-2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461F-49D5-B244-9689040C096A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29.263533681535105</c:v>
              </c:pt>
              <c:pt idx="1">
                <c:v>29.563533681535105</c:v>
              </c:pt>
            </c:numLit>
          </c:xVal>
          <c:yVal>
            <c:numLit>
              <c:formatCode>General</c:formatCode>
              <c:ptCount val="2"/>
              <c:pt idx="0">
                <c:v>3.3802276372429219E-2</c:v>
              </c:pt>
              <c:pt idx="1">
                <c:v>3.3686695208322147E-2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461F-49D5-B244-9689040C096A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29.579893116084577</c:v>
              </c:pt>
              <c:pt idx="1">
                <c:v>29.879893116084578</c:v>
              </c:pt>
            </c:numLit>
          </c:xVal>
          <c:yVal>
            <c:numLit>
              <c:formatCode>General</c:formatCode>
              <c:ptCount val="2"/>
              <c:pt idx="0">
                <c:v>3.4065492491397974E-2</c:v>
              </c:pt>
              <c:pt idx="1">
                <c:v>3.3949911905628759E-2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461F-49D5-B244-9689040C096A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29.896252550634046</c:v>
              </c:pt>
              <c:pt idx="1">
                <c:v>30.196252550634046</c:v>
              </c:pt>
            </c:numLit>
          </c:xVal>
          <c:yVal>
            <c:numLit>
              <c:formatCode>General</c:formatCode>
              <c:ptCount val="2"/>
              <c:pt idx="0">
                <c:v>3.4328708610366729E-2</c:v>
              </c:pt>
              <c:pt idx="1">
                <c:v>3.4213128594060879E-2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461F-49D5-B244-9689040C096A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105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30.212611985183518</c:v>
              </c:pt>
              <c:pt idx="1">
                <c:v>80.806559175093014</c:v>
              </c:pt>
            </c:numLit>
          </c:xVal>
          <c:yVal>
            <c:numLit>
              <c:formatCode>General</c:formatCode>
              <c:ptCount val="2"/>
              <c:pt idx="0">
                <c:v>3.4591924729335484E-2</c:v>
              </c:pt>
              <c:pt idx="1">
                <c:v>1.4969380811975509E-2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461F-49D5-B244-9689040C096A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30.52897141973299</c:v>
              </c:pt>
              <c:pt idx="1">
                <c:v>30.828971419732987</c:v>
              </c:pt>
            </c:numLit>
          </c:xVal>
          <c:yVal>
            <c:numLit>
              <c:formatCode>General</c:formatCode>
              <c:ptCount val="2"/>
              <c:pt idx="0">
                <c:v>3.4855140848304232E-2</c:v>
              </c:pt>
              <c:pt idx="1">
                <c:v>3.4739561945106349E-2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461F-49D5-B244-9689040C096A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30.845330854282459</c:v>
              </c:pt>
              <c:pt idx="1">
                <c:v>31.145330854282459</c:v>
              </c:pt>
            </c:numLit>
          </c:xVal>
          <c:yVal>
            <c:numLit>
              <c:formatCode>General</c:formatCode>
              <c:ptCount val="2"/>
              <c:pt idx="0">
                <c:v>3.5118356967272987E-2</c:v>
              </c:pt>
              <c:pt idx="1">
                <c:v>3.5002778608106987E-2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461F-49D5-B244-9689040C096A}"/>
            </c:ext>
          </c:extLst>
        </c:ser>
        <c:ser>
          <c:idx val="136"/>
          <c:order val="136"/>
          <c:tx>
            <c:v>h=123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31.161690288831931</c:v>
              </c:pt>
              <c:pt idx="1">
                <c:v>31.461690288831932</c:v>
              </c:pt>
            </c:numLit>
          </c:xVal>
          <c:yVal>
            <c:numLit>
              <c:formatCode>General</c:formatCode>
              <c:ptCount val="2"/>
              <c:pt idx="0">
                <c:v>3.5381573086241742E-2</c:v>
              </c:pt>
              <c:pt idx="1">
                <c:v>3.5265995263008117E-2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461F-49D5-B244-9689040C096A}"/>
            </c:ext>
          </c:extLst>
        </c:ser>
        <c:ser>
          <c:idx val="137"/>
          <c:order val="137"/>
          <c:tx>
            <c:v>h=124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31.4780497233814</c:v>
              </c:pt>
              <c:pt idx="1">
                <c:v>31.7780497233814</c:v>
              </c:pt>
            </c:numLit>
          </c:xVal>
          <c:yVal>
            <c:numLit>
              <c:formatCode>General</c:formatCode>
              <c:ptCount val="2"/>
              <c:pt idx="0">
                <c:v>3.5644789205210498E-2</c:v>
              </c:pt>
              <c:pt idx="1">
                <c:v>3.5529211909989283E-2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461F-49D5-B244-9689040C096A}"/>
            </c:ext>
          </c:extLst>
        </c:ser>
        <c:ser>
          <c:idx val="138"/>
          <c:order val="138"/>
          <c:tx>
            <c:v>h=125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105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31.794409157930872</c:v>
              </c:pt>
              <c:pt idx="1">
                <c:v>80.908397454776477</c:v>
              </c:pt>
            </c:numLit>
          </c:xVal>
          <c:yVal>
            <c:numLit>
              <c:formatCode>General</c:formatCode>
              <c:ptCount val="2"/>
              <c:pt idx="0">
                <c:v>3.5908005324179246E-2</c:v>
              </c:pt>
              <c:pt idx="1">
                <c:v>1.6859454146820899E-2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461F-49D5-B244-9689040C096A}"/>
            </c:ext>
          </c:extLst>
        </c:ser>
        <c:ser>
          <c:idx val="139"/>
          <c:order val="139"/>
          <c:tx>
            <c:v>h=126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32.110768592480341</c:v>
              </c:pt>
              <c:pt idx="1">
                <c:v>32.410768592480345</c:v>
              </c:pt>
            </c:numLit>
          </c:xVal>
          <c:yVal>
            <c:numLit>
              <c:formatCode>General</c:formatCode>
              <c:ptCount val="2"/>
              <c:pt idx="0">
                <c:v>3.6171221443148001E-2</c:v>
              </c:pt>
              <c:pt idx="1">
                <c:v>3.605564518088375E-2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461F-49D5-B244-9689040C096A}"/>
            </c:ext>
          </c:extLst>
        </c:ser>
        <c:ser>
          <c:idx val="140"/>
          <c:order val="140"/>
          <c:tx>
            <c:v>h=127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32.427128027029809</c:v>
              </c:pt>
              <c:pt idx="1">
                <c:v>32.727128027029813</c:v>
              </c:pt>
            </c:numLit>
          </c:xVal>
          <c:yVal>
            <c:numLit>
              <c:formatCode>General</c:formatCode>
              <c:ptCount val="2"/>
              <c:pt idx="0">
                <c:v>3.6434437562116756E-2</c:v>
              </c:pt>
              <c:pt idx="1">
                <c:v>3.6318861805130553E-2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461F-49D5-B244-9689040C096A}"/>
            </c:ext>
          </c:extLst>
        </c:ser>
        <c:ser>
          <c:idx val="141"/>
          <c:order val="141"/>
          <c:tx>
            <c:v>h=128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32.743487461579285</c:v>
              </c:pt>
              <c:pt idx="1">
                <c:v>33.043487461579282</c:v>
              </c:pt>
            </c:numLit>
          </c:xVal>
          <c:yVal>
            <c:numLit>
              <c:formatCode>General</c:formatCode>
              <c:ptCount val="2"/>
              <c:pt idx="0">
                <c:v>3.6697653681085511E-2</c:v>
              </c:pt>
              <c:pt idx="1">
                <c:v>3.6582078422124763E-2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461F-49D5-B244-9689040C096A}"/>
            </c:ext>
          </c:extLst>
        </c:ser>
        <c:ser>
          <c:idx val="142"/>
          <c:order val="142"/>
          <c:tx>
            <c:v>h=129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33.059846896128754</c:v>
              </c:pt>
              <c:pt idx="1">
                <c:v>33.359846896128751</c:v>
              </c:pt>
            </c:numLit>
          </c:xVal>
          <c:yVal>
            <c:numLit>
              <c:formatCode>General</c:formatCode>
              <c:ptCount val="2"/>
              <c:pt idx="0">
                <c:v>3.6960869800054259E-2</c:v>
              </c:pt>
              <c:pt idx="1">
                <c:v>3.6845295032021406E-2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461F-49D5-B244-9689040C096A}"/>
            </c:ext>
          </c:extLst>
        </c:ser>
        <c:ser>
          <c:idx val="143"/>
          <c:order val="143"/>
          <c:tx>
            <c:v>h=130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66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33.376206330678222</c:v>
              </c:pt>
              <c:pt idx="1">
                <c:v>81.010235734459926</c:v>
              </c:pt>
            </c:numLit>
          </c:xVal>
          <c:yVal>
            <c:numLit>
              <c:formatCode>General</c:formatCode>
              <c:ptCount val="2"/>
              <c:pt idx="0">
                <c:v>3.7224085919023014E-2</c:v>
              </c:pt>
              <c:pt idx="1">
                <c:v>1.8749527481666292E-2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461F-49D5-B244-9689040C096A}"/>
            </c:ext>
          </c:extLst>
        </c:ser>
        <c:ser>
          <c:idx val="144"/>
          <c:order val="144"/>
          <c:tx>
            <c:v>h=131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33.692565765227698</c:v>
              </c:pt>
              <c:pt idx="1">
                <c:v>33.992565765227695</c:v>
              </c:pt>
            </c:numLit>
          </c:xVal>
          <c:yVal>
            <c:numLit>
              <c:formatCode>General</c:formatCode>
              <c:ptCount val="2"/>
              <c:pt idx="0">
                <c:v>3.748730203799177E-2</c:v>
              </c:pt>
              <c:pt idx="1">
                <c:v>3.7371728231120407E-2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461F-49D5-B244-9689040C096A}"/>
            </c:ext>
          </c:extLst>
        </c:ser>
        <c:ser>
          <c:idx val="145"/>
          <c:order val="145"/>
          <c:tx>
            <c:v>h=132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34.008925199777167</c:v>
              </c:pt>
              <c:pt idx="1">
                <c:v>34.308925199777164</c:v>
              </c:pt>
            </c:numLit>
          </c:xVal>
          <c:yVal>
            <c:numLit>
              <c:formatCode>General</c:formatCode>
              <c:ptCount val="2"/>
              <c:pt idx="0">
                <c:v>3.7750518156960518E-2</c:v>
              </c:pt>
              <c:pt idx="1">
                <c:v>3.7634944820611499E-2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461F-49D5-B244-9689040C096A}"/>
            </c:ext>
          </c:extLst>
        </c:ser>
        <c:ser>
          <c:idx val="146"/>
          <c:order val="146"/>
          <c:tx>
            <c:v>h=133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34.325284634326636</c:v>
              </c:pt>
              <c:pt idx="1">
                <c:v>34.62528463432664</c:v>
              </c:pt>
            </c:numLit>
          </c:xVal>
          <c:yVal>
            <c:numLit>
              <c:formatCode>General</c:formatCode>
              <c:ptCount val="2"/>
              <c:pt idx="0">
                <c:v>3.8013734275929273E-2</c:v>
              </c:pt>
              <c:pt idx="1">
                <c:v>3.7898161403582827E-2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461F-49D5-B244-9689040C096A}"/>
            </c:ext>
          </c:extLst>
        </c:ser>
        <c:ser>
          <c:idx val="147"/>
          <c:order val="147"/>
          <c:tx>
            <c:v>h=134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34.641644068876104</c:v>
              </c:pt>
              <c:pt idx="1">
                <c:v>34.941644068876109</c:v>
              </c:pt>
            </c:numLit>
          </c:xVal>
          <c:yVal>
            <c:numLit>
              <c:formatCode>General</c:formatCode>
              <c:ptCount val="2"/>
              <c:pt idx="0">
                <c:v>3.8276950394898028E-2</c:v>
              </c:pt>
              <c:pt idx="1">
                <c:v>3.816137798016897E-2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461F-49D5-B244-9689040C096A}"/>
            </c:ext>
          </c:extLst>
        </c:ser>
        <c:ser>
          <c:idx val="148"/>
          <c:order val="148"/>
          <c:tx>
            <c:v>h=135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66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34.95800350342558</c:v>
              </c:pt>
              <c:pt idx="1">
                <c:v>81.112074014143388</c:v>
              </c:pt>
            </c:numLit>
          </c:xVal>
          <c:yVal>
            <c:numLit>
              <c:formatCode>General</c:formatCode>
              <c:ptCount val="2"/>
              <c:pt idx="0">
                <c:v>3.8540166513866783E-2</c:v>
              </c:pt>
              <c:pt idx="1">
                <c:v>2.0639600816511682E-2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461F-49D5-B244-9689040C096A}"/>
            </c:ext>
          </c:extLst>
        </c:ser>
        <c:ser>
          <c:idx val="149"/>
          <c:order val="149"/>
          <c:tx>
            <c:v>h=136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35.274362937975049</c:v>
              </c:pt>
              <c:pt idx="1">
                <c:v>35.574362937975046</c:v>
              </c:pt>
            </c:numLit>
          </c:xVal>
          <c:yVal>
            <c:numLit>
              <c:formatCode>General</c:formatCode>
              <c:ptCount val="2"/>
              <c:pt idx="0">
                <c:v>3.8803382632835531E-2</c:v>
              </c:pt>
              <c:pt idx="1">
                <c:v>3.868781111470572E-2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461F-49D5-B244-9689040C096A}"/>
            </c:ext>
          </c:extLst>
        </c:ser>
        <c:ser>
          <c:idx val="150"/>
          <c:order val="150"/>
          <c:tx>
            <c:v>h=137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35.590722372524517</c:v>
              </c:pt>
              <c:pt idx="1">
                <c:v>35.890722372524522</c:v>
              </c:pt>
            </c:numLit>
          </c:xVal>
          <c:yVal>
            <c:numLit>
              <c:formatCode>General</c:formatCode>
              <c:ptCount val="2"/>
              <c:pt idx="0">
                <c:v>3.9066598751804286E-2</c:v>
              </c:pt>
              <c:pt idx="1">
                <c:v>3.8951027672907597E-2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461F-49D5-B244-9689040C096A}"/>
            </c:ext>
          </c:extLst>
        </c:ser>
        <c:ser>
          <c:idx val="151"/>
          <c:order val="151"/>
          <c:tx>
            <c:v>h=138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35.907081807073993</c:v>
              </c:pt>
              <c:pt idx="1">
                <c:v>36.20708180707399</c:v>
              </c:pt>
            </c:numLit>
          </c:xVal>
          <c:yVal>
            <c:numLit>
              <c:formatCode>General</c:formatCode>
              <c:ptCount val="2"/>
              <c:pt idx="0">
                <c:v>3.9329814870773042E-2</c:v>
              </c:pt>
              <c:pt idx="1">
                <c:v>3.9214244225227034E-2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461F-49D5-B244-9689040C096A}"/>
            </c:ext>
          </c:extLst>
        </c:ser>
        <c:ser>
          <c:idx val="152"/>
          <c:order val="152"/>
          <c:tx>
            <c:v>h=139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36.223441241623462</c:v>
              </c:pt>
              <c:pt idx="1">
                <c:v>36.523441241623459</c:v>
              </c:pt>
            </c:numLit>
          </c:xVal>
          <c:yVal>
            <c:numLit>
              <c:formatCode>General</c:formatCode>
              <c:ptCount val="2"/>
              <c:pt idx="0">
                <c:v>3.9593030989741797E-2</c:v>
              </c:pt>
              <c:pt idx="1">
                <c:v>3.9477460771781422E-2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461F-49D5-B244-9689040C096A}"/>
            </c:ext>
          </c:extLst>
        </c:ser>
        <c:ser>
          <c:idx val="153"/>
          <c:order val="153"/>
          <c:tx>
            <c:v>h=140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19541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36.539800676172931</c:v>
              </c:pt>
              <c:pt idx="1">
                <c:v>81.213912293826851</c:v>
              </c:pt>
            </c:numLit>
          </c:xVal>
          <c:yVal>
            <c:numLit>
              <c:formatCode>General</c:formatCode>
              <c:ptCount val="2"/>
              <c:pt idx="0">
                <c:v>3.9856247108710545E-2</c:v>
              </c:pt>
              <c:pt idx="1">
                <c:v>2.2529674151357076E-2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461F-49D5-B244-9689040C096A}"/>
            </c:ext>
          </c:extLst>
        </c:ser>
        <c:ser>
          <c:idx val="154"/>
          <c:order val="154"/>
          <c:tx>
            <c:v>h=141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36.856160110722399</c:v>
              </c:pt>
              <c:pt idx="1">
                <c:v>37.156160110722404</c:v>
              </c:pt>
            </c:numLit>
          </c:xVal>
          <c:yVal>
            <c:numLit>
              <c:formatCode>General</c:formatCode>
              <c:ptCount val="2"/>
              <c:pt idx="0">
                <c:v>4.01194632276793E-2</c:v>
              </c:pt>
              <c:pt idx="1">
                <c:v>4.0003893848049164E-2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461F-49D5-B244-9689040C096A}"/>
            </c:ext>
          </c:extLst>
        </c:ser>
        <c:ser>
          <c:idx val="155"/>
          <c:order val="155"/>
          <c:tx>
            <c:v>h=142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37.172519545271875</c:v>
              </c:pt>
              <c:pt idx="1">
                <c:v>37.472519545271872</c:v>
              </c:pt>
            </c:numLit>
          </c:xVal>
          <c:yVal>
            <c:numLit>
              <c:formatCode>General</c:formatCode>
              <c:ptCount val="2"/>
              <c:pt idx="0">
                <c:v>4.0382679346648055E-2</c:v>
              </c:pt>
              <c:pt idx="1">
                <c:v>4.0267110377982189E-2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461F-49D5-B244-9689040C096A}"/>
            </c:ext>
          </c:extLst>
        </c:ser>
        <c:ser>
          <c:idx val="156"/>
          <c:order val="156"/>
          <c:tx>
            <c:v>h=143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37.488878979821344</c:v>
              </c:pt>
              <c:pt idx="1">
                <c:v>37.788878979821341</c:v>
              </c:pt>
            </c:numLit>
          </c:xVal>
          <c:yVal>
            <c:numLit>
              <c:formatCode>General</c:formatCode>
              <c:ptCount val="2"/>
              <c:pt idx="0">
                <c:v>4.064589546561681E-2</c:v>
              </c:pt>
              <c:pt idx="1">
                <c:v>4.0530326902589668E-2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461F-49D5-B244-9689040C096A}"/>
            </c:ext>
          </c:extLst>
        </c:ser>
        <c:ser>
          <c:idx val="157"/>
          <c:order val="157"/>
          <c:tx>
            <c:v>h=144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37.805238414370812</c:v>
              </c:pt>
              <c:pt idx="1">
                <c:v>38.105238414370817</c:v>
              </c:pt>
            </c:numLit>
          </c:xVal>
          <c:yVal>
            <c:numLit>
              <c:formatCode>General</c:formatCode>
              <c:ptCount val="2"/>
              <c:pt idx="0">
                <c:v>4.0909111584585559E-2</c:v>
              </c:pt>
              <c:pt idx="1">
                <c:v>4.079354342197445E-2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461F-49D5-B244-9689040C096A}"/>
            </c:ext>
          </c:extLst>
        </c:ser>
        <c:ser>
          <c:idx val="158"/>
          <c:order val="158"/>
          <c:tx>
            <c:v>h=145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19541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38.121597848920281</c:v>
              </c:pt>
              <c:pt idx="1">
                <c:v>81.315750573510314</c:v>
              </c:pt>
            </c:numLit>
          </c:xVal>
          <c:yVal>
            <c:numLit>
              <c:formatCode>General</c:formatCode>
              <c:ptCount val="2"/>
              <c:pt idx="0">
                <c:v>4.1172327703554314E-2</c:v>
              </c:pt>
              <c:pt idx="1">
                <c:v>2.4419747486202469E-2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461F-49D5-B244-9689040C096A}"/>
            </c:ext>
          </c:extLst>
        </c:ser>
        <c:ser>
          <c:idx val="159"/>
          <c:order val="159"/>
          <c:tx>
            <c:v>h=146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38.437957283469757</c:v>
              </c:pt>
              <c:pt idx="1">
                <c:v>38.737957283469754</c:v>
              </c:pt>
            </c:numLit>
          </c:xVal>
          <c:yVal>
            <c:numLit>
              <c:formatCode>General</c:formatCode>
              <c:ptCount val="2"/>
              <c:pt idx="0">
                <c:v>4.1435543822523069E-2</c:v>
              </c:pt>
              <c:pt idx="1">
                <c:v>4.1319976445474298E-2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461F-49D5-B244-9689040C096A}"/>
            </c:ext>
          </c:extLst>
        </c:ser>
        <c:ser>
          <c:idx val="160"/>
          <c:order val="160"/>
          <c:tx>
            <c:v>h=147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38.754316718019226</c:v>
              </c:pt>
              <c:pt idx="1">
                <c:v>39.054316718019223</c:v>
              </c:pt>
            </c:numLit>
          </c:xVal>
          <c:yVal>
            <c:numLit>
              <c:formatCode>General</c:formatCode>
              <c:ptCount val="2"/>
              <c:pt idx="0">
                <c:v>4.1698759941491824E-2</c:v>
              </c:pt>
              <c:pt idx="1">
                <c:v>4.1583192949782237E-2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461F-49D5-B244-9689040C096A}"/>
            </c:ext>
          </c:extLst>
        </c:ser>
        <c:ser>
          <c:idx val="161"/>
          <c:order val="161"/>
          <c:tx>
            <c:v>h=148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39.070676152568694</c:v>
              </c:pt>
              <c:pt idx="1">
                <c:v>39.370676152568699</c:v>
              </c:pt>
            </c:numLit>
          </c:xVal>
          <c:yVal>
            <c:numLit>
              <c:formatCode>General</c:formatCode>
              <c:ptCount val="2"/>
              <c:pt idx="0">
                <c:v>4.1961976060460572E-2</c:v>
              </c:pt>
              <c:pt idx="1">
                <c:v>4.1846409449253386E-2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461F-49D5-B244-9689040C096A}"/>
            </c:ext>
          </c:extLst>
        </c:ser>
        <c:ser>
          <c:idx val="162"/>
          <c:order val="162"/>
          <c:tx>
            <c:v>h=149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39.38703558711817</c:v>
              </c:pt>
              <c:pt idx="1">
                <c:v>39.687035587118167</c:v>
              </c:pt>
            </c:numLit>
          </c:xVal>
          <c:yVal>
            <c:numLit>
              <c:formatCode>General</c:formatCode>
              <c:ptCount val="2"/>
              <c:pt idx="0">
                <c:v>4.2225192179429327E-2</c:v>
              </c:pt>
              <c:pt idx="1">
                <c:v>4.2109625943978254E-2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461F-49D5-B244-9689040C096A}"/>
            </c:ext>
          </c:extLst>
        </c:ser>
        <c:ser>
          <c:idx val="163"/>
          <c:order val="163"/>
          <c:tx>
            <c:v>h=150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105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39.703395021667639</c:v>
              </c:pt>
              <c:pt idx="1">
                <c:v>81.417588853193777</c:v>
              </c:pt>
            </c:numLit>
          </c:xVal>
          <c:yVal>
            <c:numLit>
              <c:formatCode>General</c:formatCode>
              <c:ptCount val="2"/>
              <c:pt idx="0">
                <c:v>4.2488408298398082E-2</c:v>
              </c:pt>
              <c:pt idx="1">
                <c:v>2.6309820821047859E-2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461F-49D5-B244-9689040C096A}"/>
            </c:ext>
          </c:extLst>
        </c:ser>
        <c:ser>
          <c:idx val="164"/>
          <c:order val="164"/>
          <c:tx>
            <c:v>h=151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40.019754456217107</c:v>
              </c:pt>
              <c:pt idx="1">
                <c:v>40.319754456217112</c:v>
              </c:pt>
            </c:numLit>
          </c:xVal>
          <c:yVal>
            <c:numLit>
              <c:formatCode>General</c:formatCode>
              <c:ptCount val="2"/>
              <c:pt idx="0">
                <c:v>4.2751624417366831E-2</c:v>
              </c:pt>
              <c:pt idx="1">
                <c:v>4.2636058919540011E-2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461F-49D5-B244-9689040C096A}"/>
            </c:ext>
          </c:extLst>
        </c:ser>
        <c:ser>
          <c:idx val="165"/>
          <c:order val="165"/>
          <c:tx>
            <c:v>h=152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40.336113890766576</c:v>
              </c:pt>
              <c:pt idx="1">
                <c:v>40.63611389076658</c:v>
              </c:pt>
            </c:numLit>
          </c:xVal>
          <c:yVal>
            <c:numLit>
              <c:formatCode>General</c:formatCode>
              <c:ptCount val="2"/>
              <c:pt idx="0">
                <c:v>4.3014840536335586E-2</c:v>
              </c:pt>
              <c:pt idx="1">
                <c:v>4.2899275400546943E-2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461F-49D5-B244-9689040C096A}"/>
            </c:ext>
          </c:extLst>
        </c:ser>
        <c:ser>
          <c:idx val="166"/>
          <c:order val="166"/>
          <c:tx>
            <c:v>h=153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40.652473325316052</c:v>
              </c:pt>
              <c:pt idx="1">
                <c:v>40.952473325316049</c:v>
              </c:pt>
            </c:numLit>
          </c:xVal>
          <c:yVal>
            <c:numLit>
              <c:formatCode>General</c:formatCode>
              <c:ptCount val="2"/>
              <c:pt idx="0">
                <c:v>4.3278056655304341E-2</c:v>
              </c:pt>
              <c:pt idx="1">
                <c:v>4.3162491877147838E-2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461F-49D5-B244-9689040C096A}"/>
            </c:ext>
          </c:extLst>
        </c:ser>
        <c:ser>
          <c:idx val="167"/>
          <c:order val="167"/>
          <c:tx>
            <c:v>h=154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40.968832759865521</c:v>
              </c:pt>
              <c:pt idx="1">
                <c:v>41.268832759865518</c:v>
              </c:pt>
            </c:numLit>
          </c:xVal>
          <c:yVal>
            <c:numLit>
              <c:formatCode>General</c:formatCode>
              <c:ptCount val="2"/>
              <c:pt idx="0">
                <c:v>4.3541272774273096E-2</c:v>
              </c:pt>
              <c:pt idx="1">
                <c:v>4.3425708349422637E-2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461F-49D5-B244-9689040C096A}"/>
            </c:ext>
          </c:extLst>
        </c:ser>
        <c:ser>
          <c:idx val="168"/>
          <c:order val="168"/>
          <c:tx>
            <c:v>h=155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659205680820105E-3"/>
                  <c:y val="2.4960995986979401E-2"/>
                </c:manualLayout>
              </c:layout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461F-49D5-B244-9689040C09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41.285192194414989</c:v>
              </c:pt>
              <c:pt idx="1">
                <c:v>81.519427132877226</c:v>
              </c:pt>
            </c:numLit>
          </c:xVal>
          <c:yVal>
            <c:numLit>
              <c:formatCode>General</c:formatCode>
              <c:ptCount val="2"/>
              <c:pt idx="0">
                <c:v>4.3804488893241844E-2</c:v>
              </c:pt>
              <c:pt idx="1">
                <c:v>2.8199894155893253E-2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461F-49D5-B244-9689040C096A}"/>
            </c:ext>
          </c:extLst>
        </c:ser>
        <c:ser>
          <c:idx val="169"/>
          <c:order val="169"/>
          <c:tx>
            <c:v>h=156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41.601551628964465</c:v>
              </c:pt>
              <c:pt idx="1">
                <c:v>41.901551628964462</c:v>
              </c:pt>
            </c:numLit>
          </c:xVal>
          <c:yVal>
            <c:numLit>
              <c:formatCode>General</c:formatCode>
              <c:ptCount val="2"/>
              <c:pt idx="0">
                <c:v>4.4067705012210599E-2</c:v>
              </c:pt>
              <c:pt idx="1">
                <c:v>4.3952141281304175E-2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A-461F-49D5-B244-9689040C096A}"/>
            </c:ext>
          </c:extLst>
        </c:ser>
        <c:ser>
          <c:idx val="170"/>
          <c:order val="170"/>
          <c:tx>
            <c:v>h=157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41.917911063513934</c:v>
              </c:pt>
              <c:pt idx="1">
                <c:v>42.217911063513931</c:v>
              </c:pt>
            </c:numLit>
          </c:xVal>
          <c:yVal>
            <c:numLit>
              <c:formatCode>General</c:formatCode>
              <c:ptCount val="2"/>
              <c:pt idx="0">
                <c:v>4.4330921131179354E-2</c:v>
              </c:pt>
              <c:pt idx="1">
                <c:v>4.4215357741061424E-2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461F-49D5-B244-9689040C096A}"/>
            </c:ext>
          </c:extLst>
        </c:ser>
        <c:ser>
          <c:idx val="171"/>
          <c:order val="171"/>
          <c:tx>
            <c:v>h=158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42.234270498063402</c:v>
              </c:pt>
              <c:pt idx="1">
                <c:v>42.534270498063407</c:v>
              </c:pt>
            </c:numLit>
          </c:xVal>
          <c:yVal>
            <c:numLit>
              <c:formatCode>General</c:formatCode>
              <c:ptCount val="2"/>
              <c:pt idx="0">
                <c:v>4.459413725014811E-2</c:v>
              </c:pt>
              <c:pt idx="1">
                <c:v>4.4478574196793699E-2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461F-49D5-B244-9689040C0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C93E-4D75-AC93-5421B758E6AB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C93E-4D75-AC93-5421B758E6AB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C93E-4D75-AC93-5421B758E6AB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C93E-4D75-AC93-5421B758E6AB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C93E-4D75-AC93-5421B758E6AB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C93E-4D75-AC93-5421B758E6AB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93E-4D75-AC93-5421B758E6AB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C93E-4D75-AC93-5421B758E6AB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C93E-4D75-AC93-5421B758E6AB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C93E-4D75-AC93-5421B758E6AB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C93E-4D75-AC93-5421B758E6AB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C93E-4D75-AC93-5421B758E6AB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C93E-4D75-AC93-5421B758E6AB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C93E-4D75-AC93-5421B758E6AB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C93E-4D75-AC93-5421B758E6AB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C93E-4D75-AC93-5421B758E6AB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C93E-4D75-AC93-5421B758E6AB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C93E-4D75-AC93-5421B758E6AB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C93E-4D75-AC93-5421B758E6AB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C93E-4D75-AC93-5421B758E6AB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C93E-4D75-AC93-5421B758E6AB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C93E-4D75-AC93-5421B758E6AB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C93E-4D75-AC93-5421B758E6AB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C93E-4D75-AC93-5421B758E6AB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C93E-4D75-AC93-5421B758E6AB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C93E-4D75-AC93-5421B758E6AB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C93E-4D75-AC93-5421B758E6AB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C93E-4D75-AC93-5421B758E6AB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C93E-4D75-AC93-5421B758E6AB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C93E-4D75-AC93-5421B758E6AB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C93E-4D75-AC93-5421B758E6AB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C93E-4D75-AC93-5421B758E6AB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C93E-4D75-AC93-5421B758E6AB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C93E-4D75-AC93-5421B758E6AB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C93E-4D75-AC93-5421B758E6AB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C93E-4D75-AC93-5421B758E6AB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C93E-4D75-AC93-5421B758E6AB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C93E-4D75-AC93-5421B758E6AB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C93E-4D75-AC93-5421B758E6AB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C93E-4D75-AC93-5421B758E6AB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C93E-4D75-AC93-5421B758E6AB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C93E-4D75-AC93-5421B758E6AB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C93E-4D75-AC93-5421B758E6AB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C93E-4D75-AC93-5421B758E6AB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C93E-4D75-AC93-5421B758E6AB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C93E-4D75-AC93-5421B758E6AB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C93E-4D75-AC93-5421B758E6AB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C93E-4D75-AC93-5421B758E6AB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C93E-4D75-AC93-5421B758E6AB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C93E-4D75-AC93-5421B758E6AB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C93E-4D75-AC93-5421B758E6AB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C93E-4D75-AC93-5421B758E6AB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C93E-4D75-AC93-5421B758E6AB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C93E-4D75-AC93-5421B758E6AB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C93E-4D75-AC93-5421B758E6AB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C93E-4D75-AC93-5421B758E6AB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C93E-4D75-AC93-5421B758E6AB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C93E-4D75-AC93-5421B758E6AB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C93E-4D75-AC93-5421B758E6AB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C93E-4D75-AC93-5421B758E6AB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C93E-4D75-AC93-5421B758E6AB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C93E-4D75-AC93-5421B758E6AB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C93E-4D75-AC93-5421B758E6AB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C93E-4D75-AC93-5421B758E6AB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C93E-4D75-AC93-5421B758E6AB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C93E-4D75-AC93-5421B758E6AB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C93E-4D75-AC93-5421B758E6AB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C93E-4D75-AC93-5421B758E6AB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C93E-4D75-AC93-5421B758E6AB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C93E-4D75-AC93-5421B758E6AB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C93E-4D75-AC93-5421B758E6AB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C93E-4D75-AC93-5421B758E6AB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C93E-4D75-AC93-5421B758E6AB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C93E-4D75-AC93-5421B758E6AB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C93E-4D75-AC93-5421B758E6AB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C93E-4D75-AC93-5421B758E6AB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C93E-4D75-AC93-5421B758E6AB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C93E-4D75-AC93-5421B758E6AB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C93E-4D75-AC93-5421B758E6AB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C93E-4D75-AC93-5421B758E6AB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C93E-4D75-AC93-5421B758E6AB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C93E-4D75-AC93-5421B758E6AB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C93E-4D75-AC93-5421B758E6AB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C93E-4D75-AC93-5421B758E6AB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C93E-4D75-AC93-5421B758E6AB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C93E-4D75-AC93-5421B758E6AB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C93E-4D75-AC93-5421B758E6AB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C93E-4D75-AC93-5421B758E6AB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C93E-4D75-AC93-5421B758E6AB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C93E-4D75-AC93-5421B758E6AB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C93E-4D75-AC93-5421B758E6AB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C93E-4D75-AC93-5421B758E6AB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C93E-4D75-AC93-5421B758E6AB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C93E-4D75-AC93-5421B758E6AB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C93E-4D75-AC93-5421B758E6AB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C93E-4D75-AC93-5421B758E6AB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93E-4D75-AC93-5421B758E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C93E-4D75-AC93-5421B758E6AB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C93E-4D75-AC93-5421B758E6AB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C93E-4D75-AC93-5421B758E6AB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C93E-4D75-AC93-5421B758E6AB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C93E-4D75-AC93-5421B758E6AB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C93E-4D75-AC93-5421B758E6AB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C93E-4D75-AC93-5421B758E6AB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C93E-4D75-AC93-5421B758E6AB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C93E-4D75-AC93-5421B758E6AB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C93E-4D75-AC93-5421B758E6AB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C93E-4D75-AC93-5421B758E6AB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C93E-4D75-AC93-5421B758E6AB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C93E-4D75-AC93-5421B758E6AB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C93E-4D75-AC93-5421B758E6AB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C93E-4D75-AC93-5421B758E6AB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C93E-4D75-AC93-5421B758E6AB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C93E-4D75-AC93-5421B758E6AB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C93E-4D75-AC93-5421B758E6AB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C93E-4D75-AC93-5421B758E6AB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C93E-4D75-AC93-5421B758E6AB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C93E-4D75-AC93-5421B758E6AB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C93E-4D75-AC93-5421B758E6AB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C93E-4D75-AC93-5421B758E6AB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C93E-4D75-AC93-5421B758E6AB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C93E-4D75-AC93-5421B758E6AB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C93E-4D75-AC93-5421B758E6AB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C93E-4D75-AC93-5421B758E6AB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C93E-4D75-AC93-5421B758E6AB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C93E-4D75-AC93-5421B758E6AB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C93E-4D75-AC93-5421B758E6AB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C93E-4D75-AC93-5421B758E6AB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C93E-4D75-AC93-5421B758E6AB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C93E-4D75-AC93-5421B758E6AB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C93E-4D75-AC93-5421B758E6AB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C93E-4D75-AC93-5421B758E6AB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C93E-4D75-AC93-5421B758E6AB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C93E-4D75-AC93-5421B758E6AB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C93E-4D75-AC93-5421B758E6AB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C93E-4D75-AC93-5421B758E6AB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C93E-4D75-AC93-5421B758E6AB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C93E-4D75-AC93-5421B758E6AB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C93E-4D75-AC93-5421B758E6AB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C93E-4D75-AC93-5421B758E6AB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C93E-4D75-AC93-5421B758E6AB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C93E-4D75-AC93-5421B758E6AB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C93E-4D75-AC93-5421B758E6AB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C93E-4D75-AC93-5421B758E6AB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C93E-4D75-AC93-5421B758E6AB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C93E-4D75-AC93-5421B758E6AB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C93E-4D75-AC93-5421B758E6AB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C93E-4D75-AC93-5421B758E6AB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C93E-4D75-AC93-5421B758E6AB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C93E-4D75-AC93-5421B758E6AB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C93E-4D75-AC93-5421B758E6AB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C93E-4D75-AC93-5421B758E6AB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C93E-4D75-AC93-5421B758E6AB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C93E-4D75-AC93-5421B758E6AB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C93E-4D75-AC93-5421B758E6AB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C93E-4D75-AC93-5421B758E6AB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C93E-4D75-AC93-5421B758E6AB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C93E-4D75-AC93-5421B758E6AB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C93E-4D75-AC93-5421B758E6AB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C93E-4D75-AC93-5421B758E6AB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C93E-4D75-AC93-5421B758E6AB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C93E-4D75-AC93-5421B758E6AB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C93E-4D75-AC93-5421B758E6AB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C93E-4D75-AC93-5421B758E6AB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C93E-4D75-AC93-5421B758E6AB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C93E-4D75-AC93-5421B758E6AB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C93E-4D75-AC93-5421B758E6AB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C93E-4D75-AC93-5421B758E6AB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C93E-4D75-AC93-5421B758E6AB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C93E-4D75-AC93-5421B758E6AB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C93E-4D75-AC93-5421B758E6AB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C93E-4D75-AC93-5421B758E6AB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C93E-4D75-AC93-5421B758E6AB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C93E-4D75-AC93-5421B758E6AB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C93E-4D75-AC93-5421B758E6AB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C93E-4D75-AC93-5421B758E6AB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C93E-4D75-AC93-5421B758E6AB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C93E-4D75-AC93-5421B758E6AB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C93E-4D75-AC93-5421B758E6AB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C93E-4D75-AC93-5421B758E6AB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C93E-4D75-AC93-5421B758E6AB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C93E-4D75-AC93-5421B758E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D465-4652-BB73-C0CCFA12A9A9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465-4652-BB73-C0CCFA12A9A9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D465-4652-BB73-C0CCFA12A9A9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D465-4652-BB73-C0CCFA12A9A9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D465-4652-BB73-C0CCFA12A9A9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465-4652-BB73-C0CCFA12A9A9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465-4652-BB73-C0CCFA12A9A9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D465-4652-BB73-C0CCFA12A9A9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D465-4652-BB73-C0CCFA12A9A9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D465-4652-BB73-C0CCFA12A9A9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D465-4652-BB73-C0CCFA12A9A9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D465-4652-BB73-C0CCFA12A9A9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D465-4652-BB73-C0CCFA12A9A9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D465-4652-BB73-C0CCFA12A9A9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D465-4652-BB73-C0CCFA12A9A9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D465-4652-BB73-C0CCFA12A9A9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D465-4652-BB73-C0CCFA12A9A9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D465-4652-BB73-C0CCFA12A9A9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D465-4652-BB73-C0CCFA12A9A9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D465-4652-BB73-C0CCFA12A9A9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D465-4652-BB73-C0CCFA12A9A9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D465-4652-BB73-C0CCFA12A9A9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D465-4652-BB73-C0CCFA12A9A9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D465-4652-BB73-C0CCFA12A9A9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D465-4652-BB73-C0CCFA12A9A9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D465-4652-BB73-C0CCFA12A9A9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D465-4652-BB73-C0CCFA12A9A9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D465-4652-BB73-C0CCFA12A9A9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D465-4652-BB73-C0CCFA12A9A9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D465-4652-BB73-C0CCFA12A9A9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D465-4652-BB73-C0CCFA12A9A9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D465-4652-BB73-C0CCFA12A9A9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D465-4652-BB73-C0CCFA12A9A9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D465-4652-BB73-C0CCFA12A9A9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D465-4652-BB73-C0CCFA12A9A9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D465-4652-BB73-C0CCFA12A9A9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D465-4652-BB73-C0CCFA12A9A9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D465-4652-BB73-C0CCFA12A9A9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D465-4652-BB73-C0CCFA12A9A9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D465-4652-BB73-C0CCFA12A9A9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D465-4652-BB73-C0CCFA12A9A9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D465-4652-BB73-C0CCFA12A9A9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D465-4652-BB73-C0CCFA12A9A9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D465-4652-BB73-C0CCFA12A9A9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D465-4652-BB73-C0CCFA12A9A9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D465-4652-BB73-C0CCFA12A9A9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D465-4652-BB73-C0CCFA12A9A9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D465-4652-BB73-C0CCFA12A9A9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D465-4652-BB73-C0CCFA12A9A9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D465-4652-BB73-C0CCFA12A9A9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D465-4652-BB73-C0CCFA12A9A9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D465-4652-BB73-C0CCFA12A9A9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D465-4652-BB73-C0CCFA12A9A9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D465-4652-BB73-C0CCFA12A9A9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D465-4652-BB73-C0CCFA12A9A9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D465-4652-BB73-C0CCFA12A9A9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D465-4652-BB73-C0CCFA12A9A9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D465-4652-BB73-C0CCFA12A9A9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D465-4652-BB73-C0CCFA12A9A9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D465-4652-BB73-C0CCFA12A9A9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D465-4652-BB73-C0CCFA12A9A9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D465-4652-BB73-C0CCFA12A9A9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D465-4652-BB73-C0CCFA12A9A9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D465-4652-BB73-C0CCFA12A9A9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D465-4652-BB73-C0CCFA12A9A9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D465-4652-BB73-C0CCFA12A9A9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D465-4652-BB73-C0CCFA12A9A9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D465-4652-BB73-C0CCFA12A9A9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D465-4652-BB73-C0CCFA12A9A9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D465-4652-BB73-C0CCFA12A9A9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D465-4652-BB73-C0CCFA12A9A9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D465-4652-BB73-C0CCFA12A9A9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D465-4652-BB73-C0CCFA12A9A9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D465-4652-BB73-C0CCFA12A9A9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D465-4652-BB73-C0CCFA12A9A9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D465-4652-BB73-C0CCFA12A9A9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D465-4652-BB73-C0CCFA12A9A9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D465-4652-BB73-C0CCFA12A9A9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D465-4652-BB73-C0CCFA12A9A9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D465-4652-BB73-C0CCFA12A9A9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D465-4652-BB73-C0CCFA12A9A9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D465-4652-BB73-C0CCFA12A9A9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D465-4652-BB73-C0CCFA12A9A9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D465-4652-BB73-C0CCFA12A9A9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D465-4652-BB73-C0CCFA12A9A9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D465-4652-BB73-C0CCFA12A9A9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D465-4652-BB73-C0CCFA12A9A9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D465-4652-BB73-C0CCFA12A9A9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D465-4652-BB73-C0CCFA12A9A9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D465-4652-BB73-C0CCFA12A9A9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D465-4652-BB73-C0CCFA12A9A9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D465-4652-BB73-C0CCFA12A9A9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D465-4652-BB73-C0CCFA12A9A9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D465-4652-BB73-C0CCFA12A9A9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D465-4652-BB73-C0CCFA12A9A9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D465-4652-BB73-C0CCFA12A9A9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D465-4652-BB73-C0CCFA12A9A9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D465-4652-BB73-C0CCFA12A9A9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D465-4652-BB73-C0CCFA12A9A9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D465-4652-BB73-C0CCFA12A9A9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D465-4652-BB73-C0CCFA12A9A9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D465-4652-BB73-C0CCFA12A9A9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D465-4652-BB73-C0CCFA12A9A9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D465-4652-BB73-C0CCFA12A9A9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D465-4652-BB73-C0CCFA12A9A9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D465-4652-BB73-C0CCFA12A9A9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D465-4652-BB73-C0CCFA12A9A9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D465-4652-BB73-C0CCFA12A9A9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D465-4652-BB73-C0CCFA12A9A9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D465-4652-BB73-C0CCFA12A9A9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D465-4652-BB73-C0CCFA12A9A9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D465-4652-BB73-C0CCFA12A9A9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D465-4652-BB73-C0CCFA12A9A9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D465-4652-BB73-C0CCFA12A9A9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D465-4652-BB73-C0CCFA12A9A9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D465-4652-BB73-C0CCFA12A9A9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D465-4652-BB73-C0CCFA12A9A9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D465-4652-BB73-C0CCFA12A9A9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D465-4652-BB73-C0CCFA12A9A9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D465-4652-BB73-C0CCFA12A9A9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D465-4652-BB73-C0CCFA12A9A9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D465-4652-BB73-C0CCFA12A9A9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D465-4652-BB73-C0CCFA12A9A9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D465-4652-BB73-C0CCFA12A9A9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D465-4652-BB73-C0CCFA12A9A9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D465-4652-BB73-C0CCFA12A9A9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D465-4652-BB73-C0CCFA12A9A9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D465-4652-BB73-C0CCFA12A9A9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D465-4652-BB73-C0CCFA12A9A9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D465-4652-BB73-C0CCFA12A9A9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D465-4652-BB73-C0CCFA12A9A9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D465-4652-BB73-C0CCFA12A9A9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D465-4652-BB73-C0CCFA12A9A9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D465-4652-BB73-C0CCFA12A9A9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D465-4652-BB73-C0CCFA12A9A9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D465-4652-BB73-C0CCFA12A9A9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D465-4652-BB73-C0CCFA12A9A9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D465-4652-BB73-C0CCFA12A9A9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D465-4652-BB73-C0CCFA12A9A9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D465-4652-BB73-C0CCFA12A9A9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D465-4652-BB73-C0CCFA12A9A9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D465-4652-BB73-C0CCFA12A9A9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D465-4652-BB73-C0CCFA12A9A9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D465-4652-BB73-C0CCFA12A9A9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D465-4652-BB73-C0CCFA12A9A9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D465-4652-BB73-C0CCFA12A9A9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D465-4652-BB73-C0CCFA12A9A9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D465-4652-BB73-C0CCFA12A9A9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D465-4652-BB73-C0CCFA12A9A9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D465-4652-BB73-C0CCFA12A9A9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D465-4652-BB73-C0CCFA12A9A9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81.900000000000006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D465-4652-BB73-C0CCFA12A9A9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24.693577981651401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D465-4652-BB73-C0CCFA12A9A9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34834174992679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D465-4652-BB73-C0CCFA12A9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82.2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D465-4652-BB73-C0CCFA12A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DDC-4FBA-8AB1-E36D04809531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DDC-4FBA-8AB1-E36D04809531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0.20771417906028719</c:v>
              </c:pt>
              <c:pt idx="1">
                <c:v>-0.26242028099498976</c:v>
              </c:pt>
            </c:numLit>
          </c:xVal>
          <c:yVal>
            <c:numLit>
              <c:formatCode>General</c:formatCode>
              <c:ptCount val="2"/>
              <c:pt idx="0">
                <c:v>2.7190883323392426E-2</c:v>
              </c:pt>
              <c:pt idx="1">
                <c:v>2.7416817636533159E-2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DDC-4FBA-8AB1-E36D04809531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2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-1.751179404503368</c:v>
              </c:pt>
            </c:numLit>
          </c:xVal>
          <c:yVal>
            <c:numLit>
              <c:formatCode>General</c:formatCode>
              <c:ptCount val="1"/>
              <c:pt idx="0">
                <c:v>2.8132276294812141E-2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DDC-4FBA-8AB1-E36D04809531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-0.12367678352403171</c:v>
              </c:pt>
              <c:pt idx="1">
                <c:v>-0.36849080656885674</c:v>
              </c:pt>
            </c:numLit>
          </c:xVal>
          <c:yVal>
            <c:numLit>
              <c:formatCode>General</c:formatCode>
              <c:ptCount val="2"/>
              <c:pt idx="0">
                <c:v>2.6923003808837866E-2</c:v>
              </c:pt>
              <c:pt idx="1">
                <c:v>2.7028092156156626E-2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DDC-4FBA-8AB1-E36D04809531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-0.39139408248175467</c:v>
              </c:pt>
              <c:pt idx="1">
                <c:v>-0.89677020498068116</c:v>
              </c:pt>
            </c:numLit>
          </c:xVal>
          <c:yVal>
            <c:numLit>
              <c:formatCode>General</c:formatCode>
              <c:ptCount val="2"/>
              <c:pt idx="0">
                <c:v>2.668211811013764E-2</c:v>
              </c:pt>
              <c:pt idx="1">
                <c:v>2.6878125057792798E-2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DDC-4FBA-8AB1-E36D04809531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9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-2.4971279262272827</c:v>
              </c:pt>
            </c:numLit>
          </c:xVal>
          <c:yVal>
            <c:numLit>
              <c:formatCode>General</c:formatCode>
              <c:ptCount val="1"/>
              <c:pt idx="0">
                <c:v>2.7498813725367454E-2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7DDC-4FBA-8AB1-E36D04809531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-0.60939190796252585</c:v>
              </c:pt>
              <c:pt idx="1">
                <c:v>-0.86849166996142424</c:v>
              </c:pt>
            </c:numLit>
          </c:xVal>
          <c:yVal>
            <c:numLit>
              <c:formatCode>General</c:formatCode>
              <c:ptCount val="2"/>
              <c:pt idx="0">
                <c:v>2.6466036556973986E-2</c:v>
              </c:pt>
              <c:pt idx="1">
                <c:v>2.6557684691002632E-2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7DDC-4FBA-8AB1-E36D04809531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-0.78840345125144728</c:v>
              </c:pt>
              <c:pt idx="1">
                <c:v>-1.3171330660309439</c:v>
              </c:pt>
            </c:numLit>
          </c:xVal>
          <c:yVal>
            <c:numLit>
              <c:formatCode>General</c:formatCode>
              <c:ptCount val="2"/>
              <c:pt idx="0">
                <c:v>2.6272230640843577E-2</c:v>
              </c:pt>
              <c:pt idx="1">
                <c:v>2.6444126560893198E-2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7DDC-4FBA-8AB1-E36D04809531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6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-2.9914435128326842</c:v>
              </c:pt>
            </c:numLit>
          </c:xVal>
          <c:yVal>
            <c:numLit>
              <c:formatCode>General</c:formatCode>
              <c:ptCount val="1"/>
              <c:pt idx="0">
                <c:v>2.6988463641050335E-2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7DDC-4FBA-8AB1-E36D04809531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-1.0604497361088603</c:v>
              </c:pt>
              <c:pt idx="1">
                <c:v>-1.6051820735270281</c:v>
              </c:pt>
            </c:numLit>
          </c:xVal>
          <c:yVal>
            <c:numLit>
              <c:formatCode>General</c:formatCode>
              <c:ptCount val="2"/>
              <c:pt idx="0">
                <c:v>2.5941507688072234E-2</c:v>
              </c:pt>
              <c:pt idx="1">
                <c:v>2.6093949316782366E-2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7DDC-4FBA-8AB1-E36D04809531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5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-3.3301678086845614</c:v>
              </c:pt>
            </c:numLit>
          </c:xVal>
          <c:yVal>
            <c:numLit>
              <c:formatCode>General</c:formatCode>
              <c:ptCount val="1"/>
              <c:pt idx="0">
                <c:v>2.6576681141031115E-2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7DDC-4FBA-8AB1-E36D04809531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-1.2530340377570486</c:v>
              </c:pt>
              <c:pt idx="1">
                <c:v>-1.5310644506322566</c:v>
              </c:pt>
            </c:numLit>
          </c:xVal>
          <c:yVal>
            <c:numLit>
              <c:formatCode>General</c:formatCode>
              <c:ptCount val="2"/>
              <c:pt idx="0">
                <c:v>2.5672101853454529E-2</c:v>
              </c:pt>
              <c:pt idx="1">
                <c:v>2.5740398966791426E-2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7DDC-4FBA-8AB1-E36D04809531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-1.3934504376681327</c:v>
              </c:pt>
              <c:pt idx="1">
                <c:v>-1.9577710516486106</c:v>
              </c:pt>
            </c:numLit>
          </c:xVal>
          <c:yVal>
            <c:numLit>
              <c:formatCode>General</c:formatCode>
              <c:ptCount val="2"/>
              <c:pt idx="0">
                <c:v>2.5449954846688043E-2</c:v>
              </c:pt>
              <c:pt idx="1">
                <c:v>2.5573481602375575E-2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7DDC-4FBA-8AB1-E36D04809531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-3.7447863292534591</c:v>
              </c:pt>
            </c:numLit>
          </c:xVal>
          <c:yVal>
            <c:numLit>
              <c:formatCode>General</c:formatCode>
              <c:ptCount val="1"/>
              <c:pt idx="0">
                <c:v>2.5964649662052759E-2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7DDC-4FBA-8AB1-E36D04809531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-1.5789861291816163</c:v>
              </c:pt>
              <c:pt idx="1">
                <c:v>-1.8666033682751939</c:v>
              </c:pt>
            </c:numLit>
          </c:xVal>
          <c:yVal>
            <c:numLit>
              <c:formatCode>General</c:formatCode>
              <c:ptCount val="2"/>
              <c:pt idx="0">
                <c:v>2.5107725206318359E-2</c:v>
              </c:pt>
              <c:pt idx="1">
                <c:v>2.5159423006504193E-2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7DDC-4FBA-8AB1-E36D04809531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-1.6917568769910953</c:v>
              </c:pt>
              <c:pt idx="1">
                <c:v>-1.9826909027849517</c:v>
              </c:pt>
            </c:numLit>
          </c:xVal>
          <c:yVal>
            <c:numLit>
              <c:formatCode>General</c:formatCode>
              <c:ptCount val="2"/>
              <c:pt idx="0">
                <c:v>2.4858244363569287E-2</c:v>
              </c:pt>
              <c:pt idx="1">
                <c:v>2.490260449190956E-2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7DDC-4FBA-8AB1-E36D04809531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-1.7650198868875955</c:v>
              </c:pt>
              <c:pt idx="1">
                <c:v>-2.3511975272927477</c:v>
              </c:pt>
            </c:numLit>
          </c:xVal>
          <c:yVal>
            <c:numLit>
              <c:formatCode>General</c:formatCode>
              <c:ptCount val="2"/>
              <c:pt idx="0">
                <c:v>2.4669261648124094E-2</c:v>
              </c:pt>
              <c:pt idx="1">
                <c:v>2.4746865274484338E-2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7DDC-4FBA-8AB1-E36D04809531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7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-4.2074267219090649</c:v>
              </c:pt>
            </c:numLit>
          </c:xVal>
          <c:yVal>
            <c:numLit>
              <c:formatCode>General</c:formatCode>
              <c:ptCount val="1"/>
              <c:pt idx="0">
                <c:v>2.4992610091291764E-2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7DDC-4FBA-8AB1-E36D04809531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-1.9126772421884342</c:v>
              </c:pt>
              <c:pt idx="1">
                <c:v>-2.5075406093759889</c:v>
              </c:pt>
            </c:numLit>
          </c:xVal>
          <c:yVal>
            <c:numLit>
              <c:formatCode>General</c:formatCode>
              <c:ptCount val="2"/>
              <c:pt idx="0">
                <c:v>2.4157166931670755E-2</c:v>
              </c:pt>
              <c:pt idx="1">
                <c:v>2.4204647339416092E-2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7DDC-4FBA-8AB1-E36D04809531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-4.3912746054699134</c:v>
              </c:pt>
            </c:numLit>
          </c:xVal>
          <c:yVal>
            <c:numLit>
              <c:formatCode>General</c:formatCode>
              <c:ptCount val="1"/>
              <c:pt idx="0">
                <c:v>2.4355001963942996E-2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7DDC-4FBA-8AB1-E36D04809531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-1.9726322538726688</c:v>
              </c:pt>
              <c:pt idx="1">
                <c:v>-2.5710223864534139</c:v>
              </c:pt>
            </c:numLit>
          </c:xVal>
          <c:yVal>
            <c:numLit>
              <c:formatCode>General</c:formatCode>
              <c:ptCount val="2"/>
              <c:pt idx="0">
                <c:v>2.3802542263714581E-2</c:v>
              </c:pt>
              <c:pt idx="1">
                <c:v>2.3829162396874264E-2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7DDC-4FBA-8AB1-E36D04809531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-4.4659244729591077</c:v>
              </c:pt>
            </c:numLit>
          </c:xVal>
          <c:yVal>
            <c:numLit>
              <c:formatCode>General</c:formatCode>
              <c:ptCount val="1"/>
              <c:pt idx="0">
                <c:v>2.3913459485213253E-2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7DDC-4FBA-8AB1-E36D04809531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-1.992277889518862</c:v>
              </c:pt>
              <c:pt idx="1">
                <c:v>-2.5918236477258536</c:v>
              </c:pt>
            </c:numLit>
          </c:xVal>
          <c:yVal>
            <c:numLit>
              <c:formatCode>General</c:formatCode>
              <c:ptCount val="2"/>
              <c:pt idx="0">
                <c:v>2.359050102495152E-2</c:v>
              </c:pt>
              <c:pt idx="1">
                <c:v>2.3604648144066317E-2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7DDC-4FBA-8AB1-E36D04809531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-4.4903852153813277</c:v>
              </c:pt>
            </c:numLit>
          </c:xVal>
          <c:yVal>
            <c:numLit>
              <c:formatCode>General</c:formatCode>
              <c:ptCount val="1"/>
              <c:pt idx="0">
                <c:v>2.3649447354596502E-2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7DDC-4FBA-8AB1-E36D04809531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</c:v>
              </c:pt>
              <c:pt idx="1">
                <c:v>-2.5999999999999996</c:v>
              </c:pt>
            </c:numLit>
          </c:xVal>
          <c:yVal>
            <c:numLit>
              <c:formatCode>General</c:formatCode>
              <c:ptCount val="2"/>
              <c:pt idx="0">
                <c:v>2.3349999999999999E-2</c:v>
              </c:pt>
              <c:pt idx="1">
                <c:v>2.3349999999999999E-2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7DDC-4FBA-8AB1-E36D04809531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-4.5</c:v>
              </c:pt>
            </c:numLit>
          </c:xVal>
          <c:yVal>
            <c:numLit>
              <c:formatCode>General</c:formatCode>
              <c:ptCount val="1"/>
              <c:pt idx="0">
                <c:v>2.3349999999999999E-2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7DDC-4FBA-8AB1-E36D04809531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-1.989993450637016</c:v>
              </c:pt>
              <c:pt idx="1">
                <c:v>-2.5894048300862518</c:v>
              </c:pt>
            </c:numLit>
          </c:xVal>
          <c:yVal>
            <c:numLit>
              <c:formatCode>General</c:formatCode>
              <c:ptCount val="2"/>
              <c:pt idx="0">
                <c:v>2.3076242031132017E-2</c:v>
              </c:pt>
              <c:pt idx="1">
                <c:v>2.3060138621198604E-2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7DDC-4FBA-8AB1-E36D04809531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-4.4875408650088335</c:v>
              </c:pt>
            </c:numLit>
          </c:xVal>
          <c:yVal>
            <c:numLit>
              <c:formatCode>General</c:formatCode>
              <c:ptCount val="1"/>
              <c:pt idx="0">
                <c:v>2.3009144489742804E-2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7DDC-4FBA-8AB1-E36D04809531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-1.9540387459000603</c:v>
              </c:pt>
              <c:pt idx="1">
                <c:v>-2.5513351427177104</c:v>
              </c:pt>
            </c:numLit>
          </c:xVal>
          <c:yVal>
            <c:numLit>
              <c:formatCode>General</c:formatCode>
              <c:ptCount val="2"/>
              <c:pt idx="0">
                <c:v>2.2763811506304039E-2</c:v>
              </c:pt>
              <c:pt idx="1">
                <c:v>2.2729329830204276E-2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7DDC-4FBA-8AB1-E36D04809531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-4.442773732640271</c:v>
              </c:pt>
            </c:numLit>
          </c:xVal>
          <c:yVal>
            <c:numLit>
              <c:formatCode>General</c:formatCode>
              <c:ptCount val="1"/>
              <c:pt idx="0">
                <c:v>2.2620137855888362E-2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7DDC-4FBA-8AB1-E36D04809531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-1.9101238782632908</c:v>
              </c:pt>
              <c:pt idx="1">
                <c:v>-2.5048370475728956</c:v>
              </c:pt>
            </c:numLit>
          </c:xVal>
          <c:yVal>
            <c:numLit>
              <c:formatCode>General</c:formatCode>
              <c:ptCount val="2"/>
              <c:pt idx="0">
                <c:v>2.2531168570754136E-2</c:v>
              </c:pt>
              <c:pt idx="1">
                <c:v>2.2483002016092615E-2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7DDC-4FBA-8AB1-E36D04809531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-4.3880954170533126</c:v>
              </c:pt>
            </c:numLit>
          </c:xVal>
          <c:yVal>
            <c:numLit>
              <c:formatCode>General</c:formatCode>
              <c:ptCount val="1"/>
              <c:pt idx="0">
                <c:v>2.2330474592997796E-2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7DDC-4FBA-8AB1-E36D04809531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-1.7537218557390148</c:v>
              </c:pt>
              <c:pt idx="1">
                <c:v>-2.3392349060766038</c:v>
              </c:pt>
            </c:numLit>
          </c:xVal>
          <c:yVal>
            <c:numLit>
              <c:formatCode>General</c:formatCode>
              <c:ptCount val="2"/>
              <c:pt idx="0">
                <c:v>2.1999773515772876E-2</c:v>
              </c:pt>
              <c:pt idx="1">
                <c:v>2.1920348428465398E-2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7DDC-4FBA-8AB1-E36D04809531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7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-4.1933595654789695</c:v>
              </c:pt>
            </c:numLit>
          </c:xVal>
          <c:yVal>
            <c:numLit>
              <c:formatCode>General</c:formatCode>
              <c:ptCount val="1"/>
              <c:pt idx="0">
                <c:v>2.1668835651991715E-2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7DDC-4FBA-8AB1-E36D04809531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-1.6747941477000456</c:v>
              </c:pt>
              <c:pt idx="1">
                <c:v>-1.9652292696912241</c:v>
              </c:pt>
            </c:numLit>
          </c:xVal>
          <c:yVal>
            <c:numLit>
              <c:formatCode>General</c:formatCode>
              <c:ptCount val="2"/>
              <c:pt idx="0">
                <c:v>2.1801465868002568E-2</c:v>
              </c:pt>
              <c:pt idx="1">
                <c:v>2.1755920746473232E-2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7DDC-4FBA-8AB1-E36D04809531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-1.5519719000311438</c:v>
              </c:pt>
              <c:pt idx="1">
                <c:v>-2.1256173059153287</c:v>
              </c:pt>
            </c:numLit>
          </c:xVal>
          <c:yVal>
            <c:numLit>
              <c:formatCode>General</c:formatCode>
              <c:ptCount val="2"/>
              <c:pt idx="0">
                <c:v>2.1537985808267844E-2</c:v>
              </c:pt>
              <c:pt idx="1">
                <c:v>2.143139673816595E-2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7DDC-4FBA-8AB1-E36D04809531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-3.9421610912152478</c:v>
              </c:pt>
            </c:numLit>
          </c:xVal>
          <c:yVal>
            <c:numLit>
              <c:formatCode>General</c:formatCode>
              <c:ptCount val="1"/>
              <c:pt idx="0">
                <c:v>2.1093864682843296E-2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7DDC-4FBA-8AB1-E36D04809531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-1.463498194502028</c:v>
              </c:pt>
              <c:pt idx="1">
                <c:v>-1.7477187296344412</c:v>
              </c:pt>
            </c:numLit>
          </c:xVal>
          <c:yVal>
            <c:numLit>
              <c:formatCode>General</c:formatCode>
              <c:ptCount val="2"/>
              <c:pt idx="0">
                <c:v>2.1371529781415936E-2</c:v>
              </c:pt>
              <c:pt idx="1">
                <c:v>2.1313339480869345E-2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DDC-4FBA-8AB1-E36D04809531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-1.3470155240097652</c:v>
              </c:pt>
              <c:pt idx="1">
                <c:v>-1.9086046724809276</c:v>
              </c:pt>
            </c:numLit>
          </c:xVal>
          <c:yVal>
            <c:numLit>
              <c:formatCode>General</c:formatCode>
              <c:ptCount val="2"/>
              <c:pt idx="0">
                <c:v>2.1173702727160803E-2</c:v>
              </c:pt>
              <c:pt idx="1">
                <c:v>2.1045685240523204E-2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7DDC-4FBA-8AB1-E36D04809531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-3.6869703093062762</c:v>
              </c:pt>
            </c:numLit>
          </c:xVal>
          <c:yVal>
            <c:numLit>
              <c:formatCode>General</c:formatCode>
              <c:ptCount val="1"/>
              <c:pt idx="0">
                <c:v>2.0640296532837471E-2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7DDC-4FBA-8AB1-E36D04809531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-1.1899407183100956</c:v>
              </c:pt>
              <c:pt idx="1">
                <c:v>-1.4661154453192167</c:v>
              </c:pt>
            </c:numLit>
          </c:xVal>
          <c:yVal>
            <c:numLit>
              <c:formatCode>General</c:formatCode>
              <c:ptCount val="2"/>
              <c:pt idx="0">
                <c:v>2.0935701203223116E-2</c:v>
              </c:pt>
              <c:pt idx="1">
                <c:v>2.0864692415082618E-2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7DDC-4FBA-8AB1-E36D04809531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-0.97226227364055995</c:v>
              </c:pt>
              <c:pt idx="1">
                <c:v>-1.5118071132664748</c:v>
              </c:pt>
            </c:numLit>
          </c:xVal>
          <c:yVal>
            <c:numLit>
              <c:formatCode>General</c:formatCode>
              <c:ptCount val="2"/>
              <c:pt idx="0">
                <c:v>2.0645746656396402E-2</c:v>
              </c:pt>
              <c:pt idx="1">
                <c:v>2.0486672930302076E-2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7DDC-4FBA-8AB1-E36D04809531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-3.2203657720818737</c:v>
              </c:pt>
            </c:numLit>
          </c:xVal>
          <c:yVal>
            <c:numLit>
              <c:formatCode>General</c:formatCode>
              <c:ptCount val="1"/>
              <c:pt idx="0">
                <c:v>1.9982939464336699E-2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7DDC-4FBA-8AB1-E36D04809531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-0.86148834971832944</c:v>
              </c:pt>
              <c:pt idx="1">
                <c:v>-1.1280027129453398</c:v>
              </c:pt>
            </c:numLit>
          </c:xVal>
          <c:yVal>
            <c:numLit>
              <c:formatCode>General</c:formatCode>
              <c:ptCount val="2"/>
              <c:pt idx="0">
                <c:v>2.0511886780999789E-2</c:v>
              </c:pt>
              <c:pt idx="1">
                <c:v>2.0428412862793902E-2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7DDC-4FBA-8AB1-E36D04809531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-0.73308917135958873</c:v>
              </c:pt>
              <c:pt idx="1">
                <c:v>-0.99582708816428311</c:v>
              </c:pt>
            </c:numLit>
          </c:xVal>
          <c:yVal>
            <c:numLit>
              <c:formatCode>General</c:formatCode>
              <c:ptCount val="2"/>
              <c:pt idx="0">
                <c:v>2.0366118116421642E-2</c:v>
              </c:pt>
              <c:pt idx="1">
                <c:v>2.027835688455169E-2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7DDC-4FBA-8AB1-E36D04809531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-0.58345769285774518</c:v>
              </c:pt>
              <c:pt idx="1">
                <c:v>-0.84179468382415013</c:v>
              </c:pt>
            </c:numLit>
          </c:xVal>
          <c:yVal>
            <c:numLit>
              <c:formatCode>General</c:formatCode>
              <c:ptCount val="2"/>
              <c:pt idx="0">
                <c:v>2.02071873675756E-2</c:v>
              </c:pt>
              <c:pt idx="1">
                <c:v>2.0114751701916057E-2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7DDC-4FBA-8AB1-E36D04809531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-0.40813140935804282</c:v>
              </c:pt>
              <c:pt idx="1">
                <c:v>-0.66131174492739764</c:v>
              </c:pt>
            </c:numLit>
          </c:xVal>
          <c:yVal>
            <c:numLit>
              <c:formatCode>General</c:formatCode>
              <c:ptCount val="2"/>
              <c:pt idx="0">
                <c:v>2.0033786462326852E-2</c:v>
              </c:pt>
              <c:pt idx="1">
                <c:v>1.9936250770042345E-2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7DDC-4FBA-8AB1-E36D04809531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-0.20158767333196098</c:v>
              </c:pt>
              <c:pt idx="1">
                <c:v>-0.69579871293972306</c:v>
              </c:pt>
            </c:numLit>
          </c:xVal>
          <c:yVal>
            <c:numLit>
              <c:formatCode>General</c:formatCode>
              <c:ptCount val="2"/>
              <c:pt idx="0">
                <c:v>1.9844615210503947E-2</c:v>
              </c:pt>
              <c:pt idx="1">
                <c:v>1.9638416105239472E-2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7DDC-4FBA-8AB1-E36D04809531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-2.2608003383643043</c:v>
              </c:pt>
            </c:numLit>
          </c:xVal>
          <c:yVal>
            <c:numLit>
              <c:formatCode>General</c:formatCode>
              <c:ptCount val="1"/>
              <c:pt idx="0">
                <c:v>1.8985452271901973E-2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7DDC-4FBA-8AB1-E36D04809531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-8.4535913762203069E-2</c:v>
              </c:pt>
              <c:pt idx="1">
                <c:v>-0.32819873475520961</c:v>
              </c:pt>
            </c:numLit>
          </c:xVal>
          <c:yVal>
            <c:numLit>
              <c:formatCode>General</c:formatCode>
              <c:ptCount val="2"/>
              <c:pt idx="0">
                <c:v>1.9743737479878284E-2</c:v>
              </c:pt>
              <c:pt idx="1">
                <c:v>1.9637670935168824E-2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7DDC-4FBA-8AB1-E36D04809531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4.2992339195456281E-2</c:v>
              </c:pt>
              <c:pt idx="1">
                <c:v>-0.19691965082820734</c:v>
              </c:pt>
            </c:numLit>
          </c:xVal>
          <c:yVal>
            <c:numLit>
              <c:formatCode>General</c:formatCode>
              <c:ptCount val="2"/>
              <c:pt idx="0">
                <c:v>1.9638492269786728E-2</c:v>
              </c:pt>
              <c:pt idx="1">
                <c:v>1.9529330277721631E-2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7DDC-4FBA-8AB1-E36D04809531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0.18209339853346793</c:v>
              </c:pt>
              <c:pt idx="1">
                <c:v>-5.3727383862607114E-2</c:v>
              </c:pt>
            </c:numLit>
          </c:xVal>
          <c:yVal>
            <c:numLit>
              <c:formatCode>General</c:formatCode>
              <c:ptCount val="2"/>
              <c:pt idx="0">
                <c:v>1.9528780730539961E-2</c:v>
              </c:pt>
              <c:pt idx="1">
                <c:v>1.9416391928497017E-2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7DDC-4FBA-8AB1-E36D04809531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0.33397525832841229</c:v>
              </c:pt>
              <c:pt idx="1">
                <c:v>0.10262158945571798</c:v>
              </c:pt>
            </c:numLit>
          </c:xVal>
          <c:yVal>
            <c:numLit>
              <c:formatCode>General</c:formatCode>
              <c:ptCount val="2"/>
              <c:pt idx="0">
                <c:v>1.9414540203917887E-2</c:v>
              </c:pt>
              <c:pt idx="1">
                <c:v>1.9298791386386058E-2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7DDC-4FBA-8AB1-E36D04809531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0.4999630996608857</c:v>
              </c:pt>
              <c:pt idx="1">
                <c:v>4.7019752582114556E-2</c:v>
              </c:pt>
            </c:numLit>
          </c:xVal>
          <c:yVal>
            <c:numLit>
              <c:formatCode>General</c:formatCode>
              <c:ptCount val="2"/>
              <c:pt idx="0">
                <c:v>1.9295756602571944E-2</c:v>
              </c:pt>
              <c:pt idx="1">
                <c:v>1.9057271696840881E-2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7DDC-4FBA-8AB1-E36D04809531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-1.3873008465006618</c:v>
              </c:pt>
            </c:numLit>
          </c:xVal>
          <c:yVal>
            <c:numLit>
              <c:formatCode>General</c:formatCode>
              <c:ptCount val="1"/>
              <c:pt idx="0">
                <c:v>1.8302069495359185E-2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7DDC-4FBA-8AB1-E36D04809531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0.6815022831992279</c:v>
              </c:pt>
              <c:pt idx="1">
                <c:v>0.46036999741096934</c:v>
              </c:pt>
            </c:numLit>
          </c:xVal>
          <c:yVal>
            <c:numLit>
              <c:formatCode>General</c:formatCode>
              <c:ptCount val="2"/>
              <c:pt idx="0">
                <c:v>1.917247949944173E-2</c:v>
              </c:pt>
              <c:pt idx="1">
                <c:v>1.9049611249425311E-2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7DDC-4FBA-8AB1-E36D04809531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0.88015747787762089</c:v>
              </c:pt>
              <c:pt idx="1">
                <c:v>0.66486799193284463</c:v>
              </c:pt>
            </c:numLit>
          </c:xVal>
          <c:yVal>
            <c:numLit>
              <c:formatCode>General</c:formatCode>
              <c:ptCount val="2"/>
              <c:pt idx="0">
                <c:v>1.9044840243023855E-2</c:v>
              </c:pt>
              <c:pt idx="1">
                <c:v>1.8918217897230437E-2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7DDC-4FBA-8AB1-E36D04809531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1.0976061666594241</c:v>
              </c:pt>
              <c:pt idx="1">
                <c:v>0.88871223038470082</c:v>
              </c:pt>
            </c:numLit>
          </c:xVal>
          <c:yVal>
            <c:numLit>
              <c:formatCode>General</c:formatCode>
              <c:ptCount val="2"/>
              <c:pt idx="0">
                <c:v>1.8913073316234791E-2</c:v>
              </c:pt>
              <c:pt idx="1">
                <c:v>1.878257547259464E-2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7DDC-4FBA-8AB1-E36D04809531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1.3356243127148111</c:v>
              </c:pt>
              <c:pt idx="1">
                <c:v>1.1337309101475992</c:v>
              </c:pt>
            </c:numLit>
          </c:xVal>
          <c:yVal>
            <c:numLit>
              <c:formatCode>General</c:formatCode>
              <c:ptCount val="2"/>
              <c:pt idx="0">
                <c:v>1.87775409672102E-2</c:v>
              </c:pt>
              <c:pt idx="1">
                <c:v>1.8643056878010499E-2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7DDC-4FBA-8AB1-E36D04809531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1.5960615015344235</c:v>
              </c:pt>
              <c:pt idx="1">
                <c:v>1.2075945310364486</c:v>
              </c:pt>
            </c:numLit>
          </c:xVal>
          <c:yVal>
            <c:numLit>
              <c:formatCode>General</c:formatCode>
              <c:ptCount val="2"/>
              <c:pt idx="0">
                <c:v>1.8638760822745057E-2</c:v>
              </c:pt>
              <c:pt idx="1">
                <c:v>1.8361629106435941E-2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7DDC-4FBA-8AB1-E36D04809531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-2.2550875540472623E-2</c:v>
              </c:pt>
            </c:numLit>
          </c:xVal>
          <c:yVal>
            <c:numLit>
              <c:formatCode>General</c:formatCode>
              <c:ptCount val="1"/>
              <c:pt idx="0">
                <c:v>1.7484045338123748E-2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7DDC-4FBA-8AB1-E36D04809531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1.7352762288447667</c:v>
              </c:pt>
              <c:pt idx="1">
                <c:v>1.5451372943990243</c:v>
              </c:pt>
            </c:numLit>
          </c:xVal>
          <c:yVal>
            <c:numLit>
              <c:formatCode>General</c:formatCode>
              <c:ptCount val="2"/>
              <c:pt idx="0">
                <c:v>1.8568364386376449E-2</c:v>
              </c:pt>
              <c:pt idx="1">
                <c:v>1.8427728044799283E-2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7DDC-4FBA-8AB1-E36D04809531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1.8808024715006522</c:v>
              </c:pt>
              <c:pt idx="1">
                <c:v>1.5090849698242204</c:v>
              </c:pt>
            </c:numLit>
          </c:xVal>
          <c:yVal>
            <c:numLit>
              <c:formatCode>General</c:formatCode>
              <c:ptCount val="2"/>
              <c:pt idx="0">
                <c:v>1.849743570877414E-2</c:v>
              </c:pt>
              <c:pt idx="1">
                <c:v>1.8211990750466735E-2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7DDC-4FBA-8AB1-E36D04809531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2.0328722372391441</c:v>
              </c:pt>
              <c:pt idx="1">
                <c:v>1.8514861265697067</c:v>
              </c:pt>
            </c:numLit>
          </c:xVal>
          <c:yVal>
            <c:numLit>
              <c:formatCode>General</c:formatCode>
              <c:ptCount val="2"/>
              <c:pt idx="0">
                <c:v>1.8426096602522611E-2</c:v>
              </c:pt>
              <c:pt idx="1">
                <c:v>1.828127591436151E-2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7DDC-4FBA-8AB1-E36D04809531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DDC-4FBA-8AB1-E36D048095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0.52132131499383638</c:v>
              </c:pt>
            </c:numLit>
          </c:xVal>
          <c:yVal>
            <c:numLit>
              <c:formatCode>General</c:formatCode>
              <c:ptCount val="1"/>
              <c:pt idx="0">
                <c:v>1.7219257534513449E-2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7DDC-4FBA-8AB1-E36D04809531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3"/>
              <c:pt idx="0">
                <c:v>0.20771417906028719</c:v>
              </c:pt>
              <c:pt idx="1">
                <c:v>-0.12367678352403171</c:v>
              </c:pt>
              <c:pt idx="2">
                <c:v>-0.39139408248175467</c:v>
              </c:pt>
              <c:pt idx="3">
                <c:v>-0.60939190796252585</c:v>
              </c:pt>
              <c:pt idx="4">
                <c:v>-0.78840345125144728</c:v>
              </c:pt>
              <c:pt idx="5">
                <c:v>-1.0604497361088603</c:v>
              </c:pt>
              <c:pt idx="6">
                <c:v>-1.2530340377570486</c:v>
              </c:pt>
              <c:pt idx="7">
                <c:v>-1.3934504376681327</c:v>
              </c:pt>
              <c:pt idx="8">
                <c:v>-1.5789861291816163</c:v>
              </c:pt>
              <c:pt idx="9">
                <c:v>-1.6917568769910953</c:v>
              </c:pt>
              <c:pt idx="10">
                <c:v>-1.7650198868875955</c:v>
              </c:pt>
              <c:pt idx="11">
                <c:v>-1.9126772421884342</c:v>
              </c:pt>
              <c:pt idx="12">
                <c:v>-1.9726322538726688</c:v>
              </c:pt>
              <c:pt idx="13">
                <c:v>-1.992277889518862</c:v>
              </c:pt>
              <c:pt idx="14">
                <c:v>-2</c:v>
              </c:pt>
              <c:pt idx="15">
                <c:v>-1.989993450637016</c:v>
              </c:pt>
              <c:pt idx="16">
                <c:v>-1.9540387459000603</c:v>
              </c:pt>
              <c:pt idx="17">
                <c:v>-1.9101238782632908</c:v>
              </c:pt>
              <c:pt idx="18">
                <c:v>-1.7537218557390148</c:v>
              </c:pt>
              <c:pt idx="19">
                <c:v>-1.6747941477000456</c:v>
              </c:pt>
              <c:pt idx="20">
                <c:v>-1.5519719000311438</c:v>
              </c:pt>
              <c:pt idx="21">
                <c:v>-1.463498194502028</c:v>
              </c:pt>
              <c:pt idx="22">
                <c:v>-1.3470155240097652</c:v>
              </c:pt>
              <c:pt idx="23">
                <c:v>-1.1899407183100956</c:v>
              </c:pt>
              <c:pt idx="24">
                <c:v>-0.97226227364055995</c:v>
              </c:pt>
              <c:pt idx="25">
                <c:v>-0.86148834971832944</c:v>
              </c:pt>
              <c:pt idx="26">
                <c:v>-0.73308917135958873</c:v>
              </c:pt>
              <c:pt idx="27">
                <c:v>-0.58345769285774518</c:v>
              </c:pt>
              <c:pt idx="28">
                <c:v>-0.40813140935804282</c:v>
              </c:pt>
              <c:pt idx="29">
                <c:v>-0.20158767333196098</c:v>
              </c:pt>
              <c:pt idx="30">
                <c:v>-8.4535913762203069E-2</c:v>
              </c:pt>
              <c:pt idx="31">
                <c:v>4.2992339195456281E-2</c:v>
              </c:pt>
              <c:pt idx="32">
                <c:v>0.18209339853346793</c:v>
              </c:pt>
              <c:pt idx="33">
                <c:v>0.33397525832841229</c:v>
              </c:pt>
              <c:pt idx="34">
                <c:v>0.4999630996608857</c:v>
              </c:pt>
              <c:pt idx="35">
                <c:v>0.6815022831992279</c:v>
              </c:pt>
              <c:pt idx="36">
                <c:v>0.88015747787762089</c:v>
              </c:pt>
              <c:pt idx="37">
                <c:v>1.0976061666594241</c:v>
              </c:pt>
              <c:pt idx="38">
                <c:v>1.3356243127148111</c:v>
              </c:pt>
              <c:pt idx="39">
                <c:v>1.5960615015344235</c:v>
              </c:pt>
              <c:pt idx="40">
                <c:v>1.7352762288447667</c:v>
              </c:pt>
              <c:pt idx="41">
                <c:v>1.8808024715006522</c:v>
              </c:pt>
              <c:pt idx="42">
                <c:v>2.0328722372391441</c:v>
              </c:pt>
            </c:numLit>
          </c:xVal>
          <c:yVal>
            <c:numLit>
              <c:formatCode>General</c:formatCode>
              <c:ptCount val="43"/>
              <c:pt idx="0">
                <c:v>2.7190883323392426E-2</c:v>
              </c:pt>
              <c:pt idx="1">
                <c:v>2.6923003808837866E-2</c:v>
              </c:pt>
              <c:pt idx="2">
                <c:v>2.668211811013764E-2</c:v>
              </c:pt>
              <c:pt idx="3">
                <c:v>2.6466036556973986E-2</c:v>
              </c:pt>
              <c:pt idx="4">
                <c:v>2.6272230640843577E-2</c:v>
              </c:pt>
              <c:pt idx="5">
                <c:v>2.5941507688072234E-2</c:v>
              </c:pt>
              <c:pt idx="6">
                <c:v>2.5672101853454529E-2</c:v>
              </c:pt>
              <c:pt idx="7">
                <c:v>2.5449954846688043E-2</c:v>
              </c:pt>
              <c:pt idx="8">
                <c:v>2.5107725206318359E-2</c:v>
              </c:pt>
              <c:pt idx="9">
                <c:v>2.4858244363569287E-2</c:v>
              </c:pt>
              <c:pt idx="10">
                <c:v>2.4669261648124094E-2</c:v>
              </c:pt>
              <c:pt idx="11">
                <c:v>2.4157166931670755E-2</c:v>
              </c:pt>
              <c:pt idx="12">
                <c:v>2.3802542263714581E-2</c:v>
              </c:pt>
              <c:pt idx="13">
                <c:v>2.359050102495152E-2</c:v>
              </c:pt>
              <c:pt idx="14">
                <c:v>2.3349999999999999E-2</c:v>
              </c:pt>
              <c:pt idx="15">
                <c:v>2.3076242031132017E-2</c:v>
              </c:pt>
              <c:pt idx="16">
                <c:v>2.2763811506304039E-2</c:v>
              </c:pt>
              <c:pt idx="17">
                <c:v>2.2531168570754136E-2</c:v>
              </c:pt>
              <c:pt idx="18">
                <c:v>2.1999773515772876E-2</c:v>
              </c:pt>
              <c:pt idx="19">
                <c:v>2.1801465868002568E-2</c:v>
              </c:pt>
              <c:pt idx="20">
                <c:v>2.1537985808267844E-2</c:v>
              </c:pt>
              <c:pt idx="21">
                <c:v>2.1371529781415936E-2</c:v>
              </c:pt>
              <c:pt idx="22">
                <c:v>2.1173702727160803E-2</c:v>
              </c:pt>
              <c:pt idx="23">
                <c:v>2.0935701203223116E-2</c:v>
              </c:pt>
              <c:pt idx="24">
                <c:v>2.0645746656396402E-2</c:v>
              </c:pt>
              <c:pt idx="25">
                <c:v>2.0511886780999789E-2</c:v>
              </c:pt>
              <c:pt idx="26">
                <c:v>2.0366118116421642E-2</c:v>
              </c:pt>
              <c:pt idx="27">
                <c:v>2.02071873675756E-2</c:v>
              </c:pt>
              <c:pt idx="28">
                <c:v>2.0033786462326852E-2</c:v>
              </c:pt>
              <c:pt idx="29">
                <c:v>1.9844615210503947E-2</c:v>
              </c:pt>
              <c:pt idx="30">
                <c:v>1.9743737479878284E-2</c:v>
              </c:pt>
              <c:pt idx="31">
                <c:v>1.9638492269786728E-2</c:v>
              </c:pt>
              <c:pt idx="32">
                <c:v>1.9528780730539961E-2</c:v>
              </c:pt>
              <c:pt idx="33">
                <c:v>1.9414540203917887E-2</c:v>
              </c:pt>
              <c:pt idx="34">
                <c:v>1.9295756602571944E-2</c:v>
              </c:pt>
              <c:pt idx="35">
                <c:v>1.917247949944173E-2</c:v>
              </c:pt>
              <c:pt idx="36">
                <c:v>1.9044840243023855E-2</c:v>
              </c:pt>
              <c:pt idx="37">
                <c:v>1.8913073316234791E-2</c:v>
              </c:pt>
              <c:pt idx="38">
                <c:v>1.87775409672102E-2</c:v>
              </c:pt>
              <c:pt idx="39">
                <c:v>1.8638760822745057E-2</c:v>
              </c:pt>
              <c:pt idx="40">
                <c:v>1.8568364386376449E-2</c:v>
              </c:pt>
              <c:pt idx="41">
                <c:v>1.849743570877414E-2</c:v>
              </c:pt>
              <c:pt idx="42">
                <c:v>1.8426096602522611E-2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7-7DDC-4FBA-8AB1-E36D04809531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-2.3241775437048968</c:v>
              </c:pt>
              <c:pt idx="1">
                <c:v>-2.1164635132370364</c:v>
              </c:pt>
            </c:numLit>
          </c:xVal>
          <c:yVal>
            <c:numLit>
              <c:formatCode>General</c:formatCode>
              <c:ptCount val="2"/>
              <c:pt idx="0">
                <c:v>2.9996848974971516E-2</c:v>
              </c:pt>
              <c:pt idx="1">
                <c:v>2.9865661166254973E-2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7DDC-4FBA-8AB1-E36D04809531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-2.6533881913254018</c:v>
              </c:pt>
              <c:pt idx="1">
                <c:v>-2.4391765822860845</c:v>
              </c:pt>
            </c:numLit>
          </c:xVal>
          <c:yVal>
            <c:numLit>
              <c:formatCode>General</c:formatCode>
              <c:ptCount val="2"/>
              <c:pt idx="0">
                <c:v>2.9799463492849683E-2</c:v>
              </c:pt>
              <c:pt idx="1">
                <c:v>2.9672171450227651E-2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7DDC-4FBA-8AB1-E36D04809531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-2.9541394776696888</c:v>
              </c:pt>
              <c:pt idx="1">
                <c:v>-2.7339919879788392</c:v>
              </c:pt>
            </c:numLit>
          </c:xVal>
          <c:yVal>
            <c:numLit>
              <c:formatCode>General</c:formatCode>
              <c:ptCount val="2"/>
              <c:pt idx="0">
                <c:v>2.960814943478467E-2</c:v>
              </c:pt>
              <c:pt idx="1">
                <c:v>2.9484633327519185E-2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7DDC-4FBA-8AB1-E36D04809531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-3.2289587933104893</c:v>
              </c:pt>
              <c:pt idx="1">
                <c:v>-3.0033872381793607</c:v>
              </c:pt>
            </c:numLit>
          </c:xVal>
          <c:yVal>
            <c:numLit>
              <c:formatCode>General</c:formatCode>
              <c:ptCount val="2"/>
              <c:pt idx="0">
                <c:v>2.94232867612833E-2</c:v>
              </c:pt>
              <c:pt idx="1">
                <c:v>2.9303419259415864E-2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7DDC-4FBA-8AB1-E36D04809531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-3.4802082042185716</c:v>
              </c:pt>
              <c:pt idx="1">
                <c:v>-3.2496777791353098</c:v>
              </c:pt>
            </c:numLit>
          </c:xVal>
          <c:yVal>
            <c:numLit>
              <c:formatCode>General</c:formatCode>
              <c:ptCount val="2"/>
              <c:pt idx="0">
                <c:v>2.9245095666159279E-2</c:v>
              </c:pt>
              <c:pt idx="1">
                <c:v>2.9128745093800874E-2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7DDC-4FBA-8AB1-E36D04809531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-3.7100729880670231</c:v>
              </c:pt>
              <c:pt idx="1">
                <c:v>-3.2399385280117459</c:v>
              </c:pt>
            </c:numLit>
          </c:xVal>
          <c:yVal>
            <c:numLit>
              <c:formatCode>General</c:formatCode>
              <c:ptCount val="2"/>
              <c:pt idx="0">
                <c:v>2.9073669266231852E-2</c:v>
              </c:pt>
              <c:pt idx="1">
                <c:v>2.884773495309112E-2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7DDC-4FBA-8AB1-E36D04809531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-4.2039105009377726</c:v>
              </c:pt>
              <c:pt idx="1">
                <c:v>-3.9590964778929476</c:v>
              </c:pt>
            </c:numLit>
          </c:xVal>
          <c:yVal>
            <c:numLit>
              <c:formatCode>General</c:formatCode>
              <c:ptCount val="2"/>
              <c:pt idx="0">
                <c:v>2.8674476264150543E-2</c:v>
              </c:pt>
              <c:pt idx="1">
                <c:v>2.8569387916831782E-2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7DDC-4FBA-8AB1-E36D04809531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-4.6028617699728107</c:v>
              </c:pt>
              <c:pt idx="1">
                <c:v>-4.0974856474738841</c:v>
              </c:pt>
            </c:numLit>
          </c:xVal>
          <c:yVal>
            <c:numLit>
              <c:formatCode>General</c:formatCode>
              <c:ptCount val="2"/>
              <c:pt idx="0">
                <c:v>2.8315509340597268E-2</c:v>
              </c:pt>
              <c:pt idx="1">
                <c:v>2.8119502392942114E-2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7DDC-4FBA-8AB1-E36D04809531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-4.927721274610823</c:v>
              </c:pt>
              <c:pt idx="1">
                <c:v>-4.6686215126119244</c:v>
              </c:pt>
            </c:numLit>
          </c:xVal>
          <c:yVal>
            <c:numLit>
              <c:formatCode>General</c:formatCode>
              <c:ptCount val="2"/>
              <c:pt idx="0">
                <c:v>2.7993505457451429E-2</c:v>
              </c:pt>
              <c:pt idx="1">
                <c:v>2.7901857323422784E-2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7DDC-4FBA-8AB1-E36D04809531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-5.1944835744139217</c:v>
              </c:pt>
              <c:pt idx="1">
                <c:v>-4.6657539596344249</c:v>
              </c:pt>
            </c:numLit>
          </c:xVal>
          <c:yVal>
            <c:numLit>
              <c:formatCode>General</c:formatCode>
              <c:ptCount val="2"/>
              <c:pt idx="0">
                <c:v>2.7704696641257093E-2</c:v>
              </c:pt>
              <c:pt idx="1">
                <c:v>2.7532800721207472E-2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7DDC-4FBA-8AB1-E36D04809531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-5.5998858812602625</c:v>
              </c:pt>
              <c:pt idx="1">
                <c:v>-5.0551535438420947</c:v>
              </c:pt>
            </c:numLit>
          </c:xVal>
          <c:yVal>
            <c:numLit>
              <c:formatCode>General</c:formatCode>
              <c:ptCount val="2"/>
              <c:pt idx="0">
                <c:v>2.7211854593989997E-2</c:v>
              </c:pt>
              <c:pt idx="1">
                <c:v>2.7059412965279864E-2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7DDC-4FBA-8AB1-E36D04809531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-5.8868742523438371</c:v>
              </c:pt>
              <c:pt idx="1">
                <c:v>-5.6088438394686291</c:v>
              </c:pt>
            </c:numLit>
          </c:xVal>
          <c:yVal>
            <c:numLit>
              <c:formatCode>General</c:formatCode>
              <c:ptCount val="2"/>
              <c:pt idx="0">
                <c:v>2.6810387075736158E-2</c:v>
              </c:pt>
              <c:pt idx="1">
                <c:v>2.6742089962399261E-2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7DDC-4FBA-8AB1-E36D04809531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-6.0961222208387857</c:v>
              </c:pt>
              <c:pt idx="1">
                <c:v>-5.5318016068583082</c:v>
              </c:pt>
            </c:numLit>
          </c:xVal>
          <c:yVal>
            <c:numLit>
              <c:formatCode>General</c:formatCode>
              <c:ptCount val="2"/>
              <c:pt idx="0">
                <c:v>2.6479344477417475E-2</c:v>
              </c:pt>
              <c:pt idx="1">
                <c:v>2.6355817721729943E-2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7DDC-4FBA-8AB1-E36D04809531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-6.3726067807412319</c:v>
              </c:pt>
              <c:pt idx="1">
                <c:v>-6.084989541647654</c:v>
              </c:pt>
            </c:numLit>
          </c:xVal>
          <c:yVal>
            <c:numLit>
              <c:formatCode>General</c:formatCode>
              <c:ptCount val="2"/>
              <c:pt idx="0">
                <c:v>2.5969355209415595E-2</c:v>
              </c:pt>
              <c:pt idx="1">
                <c:v>2.5917657409229761E-2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7DDC-4FBA-8AB1-E36D04809531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-6.5406573068886908</c:v>
              </c:pt>
              <c:pt idx="1">
                <c:v>-6.2497232810948349</c:v>
              </c:pt>
            </c:numLit>
          </c:xVal>
          <c:yVal>
            <c:numLit>
              <c:formatCode>General</c:formatCode>
              <c:ptCount val="2"/>
              <c:pt idx="0">
                <c:v>2.5597579835907172E-2</c:v>
              </c:pt>
              <c:pt idx="1">
                <c:v>2.5553219707566899E-2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7DDC-4FBA-8AB1-E36D04809531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-6.6498335569305347</c:v>
              </c:pt>
              <c:pt idx="1">
                <c:v>-6.0636559165253825</c:v>
              </c:pt>
            </c:numLit>
          </c:xVal>
          <c:yVal>
            <c:numLit>
              <c:formatCode>General</c:formatCode>
              <c:ptCount val="2"/>
              <c:pt idx="0">
                <c:v>2.5315958534459438E-2</c:v>
              </c:pt>
              <c:pt idx="1">
                <c:v>2.5238354908099194E-2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7DDC-4FBA-8AB1-E36D04809531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-6.8698719687513918</c:v>
              </c:pt>
              <c:pt idx="1">
                <c:v>-6.2750086015638376</c:v>
              </c:pt>
            </c:numLit>
          </c:xVal>
          <c:yVal>
            <c:numLit>
              <c:formatCode>General</c:formatCode>
              <c:ptCount val="2"/>
              <c:pt idx="0">
                <c:v>2.455283699621524E-2</c:v>
              </c:pt>
              <c:pt idx="1">
                <c:v>2.4505356588469904E-2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7DDC-4FBA-8AB1-E36D04809531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-6.9592166920455458</c:v>
              </c:pt>
              <c:pt idx="1">
                <c:v>-6.360826559464801</c:v>
              </c:pt>
            </c:numLit>
          </c:xVal>
          <c:yVal>
            <c:numLit>
              <c:formatCode>General</c:formatCode>
              <c:ptCount val="2"/>
              <c:pt idx="0">
                <c:v>2.4024376706711925E-2</c:v>
              </c:pt>
              <c:pt idx="1">
                <c:v>2.3997756573552246E-2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7DDC-4FBA-8AB1-E36D04809531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-6.9884925412437946</c:v>
              </c:pt>
              <c:pt idx="1">
                <c:v>-6.3889467830368023</c:v>
              </c:pt>
            </c:numLit>
          </c:xVal>
          <c:yVal>
            <c:numLit>
              <c:formatCode>General</c:formatCode>
              <c:ptCount val="2"/>
              <c:pt idx="0">
                <c:v>2.3708393684241481E-2</c:v>
              </c:pt>
              <c:pt idx="1">
                <c:v>2.3694246565126687E-2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7DDC-4FBA-8AB1-E36D04809531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-6.4</c:v>
              </c:pt>
            </c:numLit>
          </c:xVal>
          <c:yVal>
            <c:numLit>
              <c:formatCode>General</c:formatCode>
              <c:ptCount val="2"/>
              <c:pt idx="0">
                <c:v>2.3349999999999999E-2</c:v>
              </c:pt>
              <c:pt idx="1">
                <c:v>2.3349999999999999E-2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7DDC-4FBA-8AB1-E36D04809531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-6.9850882793806512</c:v>
              </c:pt>
              <c:pt idx="1">
                <c:v>-6.3856768999314157</c:v>
              </c:pt>
            </c:numLit>
          </c:xVal>
          <c:yVal>
            <c:numLit>
              <c:formatCode>General</c:formatCode>
              <c:ptCount val="2"/>
              <c:pt idx="0">
                <c:v>2.2942046948353594E-2</c:v>
              </c:pt>
              <c:pt idx="1">
                <c:v>2.2958150358287004E-2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7DDC-4FBA-8AB1-E36D04809531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-6.9315087193804823</c:v>
              </c:pt>
              <c:pt idx="1">
                <c:v>-6.3342123225628315</c:v>
              </c:pt>
            </c:numLit>
          </c:xVal>
          <c:yVal>
            <c:numLit>
              <c:formatCode>General</c:formatCode>
              <c:ptCount val="2"/>
              <c:pt idx="0">
                <c:v>2.2476464205472686E-2</c:v>
              </c:pt>
              <c:pt idx="1">
                <c:v>2.2510945881572448E-2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7DDC-4FBA-8AB1-E36D04809531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-6.8660669558433352</c:v>
              </c:pt>
              <c:pt idx="1">
                <c:v>-6.2713537865337301</c:v>
              </c:pt>
            </c:numLit>
          </c:xVal>
          <c:yVal>
            <c:numLit>
              <c:formatCode>General</c:formatCode>
              <c:ptCount val="2"/>
              <c:pt idx="0">
                <c:v>2.2129780615241457E-2</c:v>
              </c:pt>
              <c:pt idx="1">
                <c:v>2.2177947169902977E-2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7DDC-4FBA-8AB1-E36D04809531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-6.6329972752189246</c:v>
              </c:pt>
              <c:pt idx="1">
                <c:v>-6.0474842248813356</c:v>
              </c:pt>
            </c:numLit>
          </c:xVal>
          <c:yVal>
            <c:numLit>
              <c:formatCode>General</c:formatCode>
              <c:ptCount val="2"/>
              <c:pt idx="0">
                <c:v>2.1337897788210557E-2</c:v>
              </c:pt>
              <c:pt idx="1">
                <c:v>2.1417322875518036E-2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7DDC-4FBA-8AB1-E36D04809531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-6.515379514219676</c:v>
              </c:pt>
              <c:pt idx="1">
                <c:v>-6.2249443922284975</c:v>
              </c:pt>
            </c:numLit>
          </c:xVal>
          <c:yVal>
            <c:numLit>
              <c:formatCode>General</c:formatCode>
              <c:ptCount val="2"/>
              <c:pt idx="0">
                <c:v>2.1042380509180298E-2</c:v>
              </c:pt>
              <c:pt idx="1">
                <c:v>2.1087925630709634E-2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7DDC-4FBA-8AB1-E36D04809531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-6.3323502823993518</c:v>
              </c:pt>
              <c:pt idx="1">
                <c:v>-5.7587048765151669</c:v>
              </c:pt>
            </c:numLit>
          </c:xVal>
          <c:yVal>
            <c:numLit>
              <c:formatCode>General</c:formatCode>
              <c:ptCount val="2"/>
              <c:pt idx="0">
                <c:v>2.0649743557418748E-2</c:v>
              </c:pt>
              <c:pt idx="1">
                <c:v>2.0756332627520638E-2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7DDC-4FBA-8AB1-E36D04809531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-6.2005071133755711</c:v>
              </c:pt>
              <c:pt idx="1">
                <c:v>-5.9162865782431577</c:v>
              </c:pt>
            </c:numLit>
          </c:xVal>
          <c:yVal>
            <c:numLit>
              <c:formatCode>General</c:formatCode>
              <c:ptCount val="2"/>
              <c:pt idx="0">
                <c:v>2.0401691438972764E-2</c:v>
              </c:pt>
              <c:pt idx="1">
                <c:v>2.0459881739519355E-2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7DDC-4FBA-8AB1-E36D04809531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-6.0269250946027872</c:v>
              </c:pt>
              <c:pt idx="1">
                <c:v>-5.4653359461316251</c:v>
              </c:pt>
            </c:numLit>
          </c:xVal>
          <c:yVal>
            <c:numLit>
              <c:formatCode>General</c:formatCode>
              <c:ptCount val="2"/>
              <c:pt idx="0">
                <c:v>2.0106890338514136E-2</c:v>
              </c:pt>
              <c:pt idx="1">
                <c:v>2.0234907825151738E-2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7DDC-4FBA-8AB1-E36D04809531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-5.7928528351287696</c:v>
              </c:pt>
              <c:pt idx="1">
                <c:v>-5.516678108119649</c:v>
              </c:pt>
            </c:numLit>
          </c:xVal>
          <c:yVal>
            <c:numLit>
              <c:formatCode>General</c:formatCode>
              <c:ptCount val="2"/>
              <c:pt idx="0">
                <c:v>1.9752221400881505E-2</c:v>
              </c:pt>
              <c:pt idx="1">
                <c:v>1.9823230189022004E-2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7DDC-4FBA-8AB1-E36D04809531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-5.4684692705231877</c:v>
              </c:pt>
              <c:pt idx="1">
                <c:v>-4.9289244308972719</c:v>
              </c:pt>
            </c:numLit>
          </c:xVal>
          <c:yVal>
            <c:numLit>
              <c:formatCode>General</c:formatCode>
              <c:ptCount val="2"/>
              <c:pt idx="0">
                <c:v>1.9320132272276993E-2</c:v>
              </c:pt>
              <c:pt idx="1">
                <c:v>1.9479205998371323E-2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7DDC-4FBA-8AB1-E36D04809531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-5.3033944035018239</c:v>
              </c:pt>
              <c:pt idx="1">
                <c:v>-5.0368800402748137</c:v>
              </c:pt>
            </c:numLit>
          </c:xVal>
          <c:yVal>
            <c:numLit>
              <c:formatCode>General</c:formatCode>
              <c:ptCount val="2"/>
              <c:pt idx="0">
                <c:v>1.9120654810901649E-2</c:v>
              </c:pt>
              <c:pt idx="1">
                <c:v>1.9204128729107539E-2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7DDC-4FBA-8AB1-E36D04809531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-5.1120544514378183</c:v>
              </c:pt>
              <c:pt idx="1">
                <c:v>-4.8493165346331244</c:v>
              </c:pt>
            </c:numLit>
          </c:xVal>
          <c:yVal>
            <c:numLit>
              <c:formatCode>General</c:formatCode>
              <c:ptCount val="2"/>
              <c:pt idx="0">
                <c:v>1.8903430918589113E-2</c:v>
              </c:pt>
              <c:pt idx="1">
                <c:v>1.8991192150459062E-2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7DDC-4FBA-8AB1-E36D04809531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-4.889074208964483</c:v>
              </c:pt>
              <c:pt idx="1">
                <c:v>-4.6307372179980781</c:v>
              </c:pt>
            </c:numLit>
          </c:xVal>
          <c:yVal>
            <c:numLit>
              <c:formatCode>General</c:formatCode>
              <c:ptCount val="2"/>
              <c:pt idx="0">
                <c:v>1.8666592939916581E-2</c:v>
              </c:pt>
              <c:pt idx="1">
                <c:v>1.8759028605576121E-2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7DDC-4FBA-8AB1-E36D04809531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-4.6278036688472799</c:v>
              </c:pt>
              <c:pt idx="1">
                <c:v>-4.374623333277925</c:v>
              </c:pt>
            </c:numLit>
          </c:xVal>
          <c:yVal>
            <c:numLit>
              <c:formatCode>General</c:formatCode>
              <c:ptCount val="2"/>
              <c:pt idx="0">
                <c:v>1.8408191590918443E-2</c:v>
              </c:pt>
              <c:pt idx="1">
                <c:v>1.850572728320295E-2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7DDC-4FBA-8AB1-E36D04809531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-4.3200130033966477</c:v>
              </c:pt>
              <c:pt idx="1">
                <c:v>-3.8258019637888854</c:v>
              </c:pt>
            </c:numLit>
          </c:xVal>
          <c:yVal>
            <c:numLit>
              <c:formatCode>General</c:formatCode>
              <c:ptCount val="2"/>
              <c:pt idx="0">
                <c:v>1.8126289333299999E-2</c:v>
              </c:pt>
              <c:pt idx="1">
                <c:v>1.8332488438564474E-2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7DDC-4FBA-8AB1-E36D04809531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-4.1455829303123028</c:v>
              </c:pt>
              <c:pt idx="1">
                <c:v>-3.9019201093192959</c:v>
              </c:pt>
            </c:numLit>
          </c:xVal>
          <c:yVal>
            <c:numLit>
              <c:formatCode>General</c:formatCode>
              <c:ptCount val="2"/>
              <c:pt idx="0">
                <c:v>1.7975961734720582E-2</c:v>
              </c:pt>
              <c:pt idx="1">
                <c:v>1.8082028279430045E-2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7DDC-4FBA-8AB1-E36D04809531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-3.9555408278655944</c:v>
              </c:pt>
              <c:pt idx="1">
                <c:v>-3.7156288378419311</c:v>
              </c:pt>
            </c:numLit>
          </c:xVal>
          <c:yVal>
            <c:numLit>
              <c:formatCode>General</c:formatCode>
              <c:ptCount val="2"/>
              <c:pt idx="0">
                <c:v>1.7819125735368459E-2</c:v>
              </c:pt>
              <c:pt idx="1">
                <c:v>1.7928287727433555E-2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7DDC-4FBA-8AB1-E36D04809531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-3.7482529747344397</c:v>
              </c:pt>
              <c:pt idx="1">
                <c:v>-3.5124321923383648</c:v>
              </c:pt>
            </c:numLit>
          </c:xVal>
          <c:yVal>
            <c:numLit>
              <c:formatCode>General</c:formatCode>
              <c:ptCount val="2"/>
              <c:pt idx="0">
                <c:v>1.7655634029824254E-2</c:v>
              </c:pt>
              <c:pt idx="1">
                <c:v>1.7768022831867198E-2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7DDC-4FBA-8AB1-E36D04809531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-3.5219192228831502</c:v>
              </c:pt>
              <c:pt idx="1">
                <c:v>-3.2905655540104561</c:v>
              </c:pt>
            </c:numLit>
          </c:xVal>
          <c:yVal>
            <c:numLit>
              <c:formatCode>General</c:formatCode>
              <c:ptCount val="2"/>
              <c:pt idx="0">
                <c:v>1.7485393245054104E-2</c:v>
              </c:pt>
              <c:pt idx="1">
                <c:v>1.7601142062585933E-2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7DDC-4FBA-8AB1-E36D04809531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-3.2745647926622095</c:v>
              </c:pt>
              <c:pt idx="1">
                <c:v>-2.8216214455834381</c:v>
              </c:pt>
            </c:numLit>
          </c:xVal>
          <c:yVal>
            <c:numLit>
              <c:formatCode>General</c:formatCode>
              <c:ptCount val="2"/>
              <c:pt idx="0">
                <c:v>1.7308382388146425E-2</c:v>
              </c:pt>
              <c:pt idx="1">
                <c:v>1.7546867293877486E-2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7DDC-4FBA-8AB1-E36D04809531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-3.0040358132717389</c:v>
              </c:pt>
              <c:pt idx="1">
                <c:v>-2.7829035274834801</c:v>
              </c:pt>
            </c:numLit>
          </c:xVal>
          <c:yVal>
            <c:numLit>
              <c:formatCode>General</c:formatCode>
              <c:ptCount val="2"/>
              <c:pt idx="0">
                <c:v>1.7124675332501404E-2</c:v>
              </c:pt>
              <c:pt idx="1">
                <c:v>1.7247543582517823E-2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7DDC-4FBA-8AB1-E36D04809531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-2.7080006212019767</c:v>
              </c:pt>
              <c:pt idx="1">
                <c:v>-2.4927111352572</c:v>
              </c:pt>
            </c:numLit>
          </c:xVal>
          <c:yVal>
            <c:numLit>
              <c:formatCode>General</c:formatCode>
              <c:ptCount val="2"/>
              <c:pt idx="0">
                <c:v>1.6934467813133586E-2</c:v>
              </c:pt>
              <c:pt idx="1">
                <c:v>1.7061090158927004E-2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7DDC-4FBA-8AB1-E36D04809531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-2.3839594379192892</c:v>
              </c:pt>
              <c:pt idx="1">
                <c:v>-2.1750655016445659</c:v>
              </c:pt>
            </c:numLit>
          </c:xVal>
          <c:yVal>
            <c:numLit>
              <c:formatCode>General</c:formatCode>
              <c:ptCount val="2"/>
              <c:pt idx="0">
                <c:v>1.6738109255565573E-2</c:v>
              </c:pt>
              <c:pt idx="1">
                <c:v>1.6868607099205728E-2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7DDC-4FBA-8AB1-E36D04809531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-2.029265730072046</c:v>
              </c:pt>
              <c:pt idx="1">
                <c:v>-1.8273723275048344</c:v>
              </c:pt>
            </c:numLit>
          </c:xVal>
          <c:yVal>
            <c:numLit>
              <c:formatCode>General</c:formatCode>
              <c:ptCount val="2"/>
              <c:pt idx="0">
                <c:v>1.653613948054853E-2</c:v>
              </c:pt>
              <c:pt idx="1">
                <c:v>1.667062356974823E-2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7DDC-4FBA-8AB1-E36D04809531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-1.6411632526153688</c:v>
              </c:pt>
              <c:pt idx="1">
                <c:v>-1.2526962821173939</c:v>
              </c:pt>
            </c:numLit>
          </c:xVal>
          <c:yVal>
            <c:numLit>
              <c:formatCode>General</c:formatCode>
              <c:ptCount val="2"/>
              <c:pt idx="0">
                <c:v>1.6329329853502439E-2</c:v>
              </c:pt>
              <c:pt idx="1">
                <c:v>1.6606461569811552E-2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7DDC-4FBA-8AB1-E36D04809531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-1.4337060119176024</c:v>
              </c:pt>
              <c:pt idx="1">
                <c:v>-1.2435670774718597</c:v>
              </c:pt>
            </c:numLit>
          </c:xVal>
          <c:yVal>
            <c:numLit>
              <c:formatCode>General</c:formatCode>
              <c:ptCount val="2"/>
              <c:pt idx="0">
                <c:v>1.6224425360090392E-2</c:v>
              </c:pt>
              <c:pt idx="1">
                <c:v>1.6365061701667558E-2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7DDC-4FBA-8AB1-E36D04809531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-1.2168433758029495</c:v>
              </c:pt>
              <c:pt idx="1">
                <c:v>-0.84512587412651752</c:v>
              </c:pt>
            </c:numLit>
          </c:xVal>
          <c:yVal>
            <c:numLit>
              <c:formatCode>General</c:formatCode>
              <c:ptCount val="2"/>
              <c:pt idx="0">
                <c:v>1.6118727722879107E-2</c:v>
              </c:pt>
              <c:pt idx="1">
                <c:v>1.6404172681186512E-2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7DDC-4FBA-8AB1-E36D04809531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-0.99022960725147136</c:v>
              </c:pt>
              <c:pt idx="1">
                <c:v>-0.80884349658203392</c:v>
              </c:pt>
            </c:numLit>
          </c:xVal>
          <c:yVal>
            <c:numLit>
              <c:formatCode>General</c:formatCode>
              <c:ptCount val="2"/>
              <c:pt idx="0">
                <c:v>1.6012418466504284E-2</c:v>
              </c:pt>
              <c:pt idx="1">
                <c:v>1.6157239154665385E-2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7DDC-4FBA-8AB1-E36D04809531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8"/>
              <c:pt idx="0">
                <c:v>-2.3241775437048968</c:v>
              </c:pt>
              <c:pt idx="1">
                <c:v>-2.6533881913254018</c:v>
              </c:pt>
              <c:pt idx="2">
                <c:v>-2.9541394776696888</c:v>
              </c:pt>
              <c:pt idx="3">
                <c:v>-3.2289587933104893</c:v>
              </c:pt>
              <c:pt idx="4">
                <c:v>-3.4802082042185716</c:v>
              </c:pt>
              <c:pt idx="5">
                <c:v>-3.7100729880670231</c:v>
              </c:pt>
              <c:pt idx="6">
                <c:v>-4.2039105009377726</c:v>
              </c:pt>
              <c:pt idx="7">
                <c:v>-4.6028617699728107</c:v>
              </c:pt>
              <c:pt idx="8">
                <c:v>-4.927721274610823</c:v>
              </c:pt>
              <c:pt idx="9">
                <c:v>-5.1944835744139217</c:v>
              </c:pt>
              <c:pt idx="10">
                <c:v>-5.5998858812602625</c:v>
              </c:pt>
              <c:pt idx="11">
                <c:v>-5.8868742523438371</c:v>
              </c:pt>
              <c:pt idx="12">
                <c:v>-6.0961222208387857</c:v>
              </c:pt>
              <c:pt idx="13">
                <c:v>-6.3726067807412319</c:v>
              </c:pt>
              <c:pt idx="14">
                <c:v>-6.5406573068886908</c:v>
              </c:pt>
              <c:pt idx="15">
                <c:v>-6.6498335569305347</c:v>
              </c:pt>
              <c:pt idx="16">
                <c:v>-6.8698719687513918</c:v>
              </c:pt>
              <c:pt idx="17">
                <c:v>-6.9592166920455458</c:v>
              </c:pt>
              <c:pt idx="18">
                <c:v>-6.9884925412437946</c:v>
              </c:pt>
              <c:pt idx="19">
                <c:v>-7</c:v>
              </c:pt>
              <c:pt idx="20">
                <c:v>-6.9850882793806512</c:v>
              </c:pt>
              <c:pt idx="21">
                <c:v>-6.9315087193804823</c:v>
              </c:pt>
              <c:pt idx="22">
                <c:v>-6.8660669558433352</c:v>
              </c:pt>
              <c:pt idx="23">
                <c:v>-6.6329972752189246</c:v>
              </c:pt>
              <c:pt idx="24">
                <c:v>-6.515379514219676</c:v>
              </c:pt>
              <c:pt idx="25">
                <c:v>-6.3323502823993518</c:v>
              </c:pt>
              <c:pt idx="26">
                <c:v>-6.2005071133755711</c:v>
              </c:pt>
              <c:pt idx="27">
                <c:v>-6.0269250946027872</c:v>
              </c:pt>
              <c:pt idx="28">
                <c:v>-5.7928528351287696</c:v>
              </c:pt>
              <c:pt idx="29">
                <c:v>-5.4684692705231877</c:v>
              </c:pt>
              <c:pt idx="30">
                <c:v>-5.3033944035018239</c:v>
              </c:pt>
              <c:pt idx="31">
                <c:v>-5.1120544514378183</c:v>
              </c:pt>
              <c:pt idx="32">
                <c:v>-4.889074208964483</c:v>
              </c:pt>
              <c:pt idx="33">
                <c:v>-4.6278036688472799</c:v>
              </c:pt>
              <c:pt idx="34">
                <c:v>-4.3200130033966477</c:v>
              </c:pt>
              <c:pt idx="35">
                <c:v>-4.1455829303123028</c:v>
              </c:pt>
              <c:pt idx="36">
                <c:v>-3.9555408278655944</c:v>
              </c:pt>
              <c:pt idx="37">
                <c:v>-3.7482529747344397</c:v>
              </c:pt>
              <c:pt idx="38">
                <c:v>-3.5219192228831502</c:v>
              </c:pt>
              <c:pt idx="39">
                <c:v>-3.2745647926622095</c:v>
              </c:pt>
              <c:pt idx="40">
                <c:v>-3.0040358132717389</c:v>
              </c:pt>
              <c:pt idx="41">
                <c:v>-2.7080006212019767</c:v>
              </c:pt>
              <c:pt idx="42">
                <c:v>-2.3839594379192892</c:v>
              </c:pt>
              <c:pt idx="43">
                <c:v>-2.029265730072046</c:v>
              </c:pt>
              <c:pt idx="44">
                <c:v>-1.6411632526153688</c:v>
              </c:pt>
              <c:pt idx="45">
                <c:v>-1.4337060119176024</c:v>
              </c:pt>
              <c:pt idx="46">
                <c:v>-1.2168433758029495</c:v>
              </c:pt>
              <c:pt idx="47">
                <c:v>-0.99022960725147136</c:v>
              </c:pt>
            </c:numLit>
          </c:xVal>
          <c:yVal>
            <c:numLit>
              <c:formatCode>General</c:formatCode>
              <c:ptCount val="48"/>
              <c:pt idx="0">
                <c:v>2.9996848974971516E-2</c:v>
              </c:pt>
              <c:pt idx="1">
                <c:v>2.9799463492849683E-2</c:v>
              </c:pt>
              <c:pt idx="2">
                <c:v>2.960814943478467E-2</c:v>
              </c:pt>
              <c:pt idx="3">
                <c:v>2.94232867612833E-2</c:v>
              </c:pt>
              <c:pt idx="4">
                <c:v>2.9245095666159279E-2</c:v>
              </c:pt>
              <c:pt idx="5">
                <c:v>2.9073669266231852E-2</c:v>
              </c:pt>
              <c:pt idx="6">
                <c:v>2.8674476264150543E-2</c:v>
              </c:pt>
              <c:pt idx="7">
                <c:v>2.8315509340597268E-2</c:v>
              </c:pt>
              <c:pt idx="8">
                <c:v>2.7993505457451429E-2</c:v>
              </c:pt>
              <c:pt idx="9">
                <c:v>2.7704696641257093E-2</c:v>
              </c:pt>
              <c:pt idx="10">
                <c:v>2.7211854593989997E-2</c:v>
              </c:pt>
              <c:pt idx="11">
                <c:v>2.6810387075736158E-2</c:v>
              </c:pt>
              <c:pt idx="12">
                <c:v>2.6479344477417475E-2</c:v>
              </c:pt>
              <c:pt idx="13">
                <c:v>2.5969355209415595E-2</c:v>
              </c:pt>
              <c:pt idx="14">
                <c:v>2.5597579835907172E-2</c:v>
              </c:pt>
              <c:pt idx="15">
                <c:v>2.5315958534459438E-2</c:v>
              </c:pt>
              <c:pt idx="16">
                <c:v>2.455283699621524E-2</c:v>
              </c:pt>
              <c:pt idx="17">
                <c:v>2.4024376706711925E-2</c:v>
              </c:pt>
              <c:pt idx="18">
                <c:v>2.3708393684241481E-2</c:v>
              </c:pt>
              <c:pt idx="19">
                <c:v>2.3349999999999999E-2</c:v>
              </c:pt>
              <c:pt idx="20">
                <c:v>2.2942046948353594E-2</c:v>
              </c:pt>
              <c:pt idx="21">
                <c:v>2.2476464205472686E-2</c:v>
              </c:pt>
              <c:pt idx="22">
                <c:v>2.2129780615241457E-2</c:v>
              </c:pt>
              <c:pt idx="23">
                <c:v>2.1337897788210557E-2</c:v>
              </c:pt>
              <c:pt idx="24">
                <c:v>2.1042380509180298E-2</c:v>
              </c:pt>
              <c:pt idx="25">
                <c:v>2.0649743557418748E-2</c:v>
              </c:pt>
              <c:pt idx="26">
                <c:v>2.0401691438972764E-2</c:v>
              </c:pt>
              <c:pt idx="27">
                <c:v>2.0106890338514136E-2</c:v>
              </c:pt>
              <c:pt idx="28">
                <c:v>1.9752221400881505E-2</c:v>
              </c:pt>
              <c:pt idx="29">
                <c:v>1.9320132272276993E-2</c:v>
              </c:pt>
              <c:pt idx="30">
                <c:v>1.9120654810901649E-2</c:v>
              </c:pt>
              <c:pt idx="31">
                <c:v>1.8903430918589113E-2</c:v>
              </c:pt>
              <c:pt idx="32">
                <c:v>1.8666592939916581E-2</c:v>
              </c:pt>
              <c:pt idx="33">
                <c:v>1.8408191590918443E-2</c:v>
              </c:pt>
              <c:pt idx="34">
                <c:v>1.8126289333299999E-2</c:v>
              </c:pt>
              <c:pt idx="35">
                <c:v>1.7975961734720582E-2</c:v>
              </c:pt>
              <c:pt idx="36">
                <c:v>1.7819125735368459E-2</c:v>
              </c:pt>
              <c:pt idx="37">
                <c:v>1.7655634029824254E-2</c:v>
              </c:pt>
              <c:pt idx="38">
                <c:v>1.7485393245054104E-2</c:v>
              </c:pt>
              <c:pt idx="39">
                <c:v>1.7308382388146425E-2</c:v>
              </c:pt>
              <c:pt idx="40">
                <c:v>1.7124675332501404E-2</c:v>
              </c:pt>
              <c:pt idx="41">
                <c:v>1.6934467813133586E-2</c:v>
              </c:pt>
              <c:pt idx="42">
                <c:v>1.6738109255565573E-2</c:v>
              </c:pt>
              <c:pt idx="43">
                <c:v>1.653613948054853E-2</c:v>
              </c:pt>
              <c:pt idx="44">
                <c:v>1.6329329853502439E-2</c:v>
              </c:pt>
              <c:pt idx="45">
                <c:v>1.6224425360090392E-2</c:v>
              </c:pt>
              <c:pt idx="46">
                <c:v>1.6118727722879107E-2</c:v>
              </c:pt>
              <c:pt idx="47">
                <c:v>1.6012418466504284E-2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88-7DDC-4FBA-8AB1-E36D04809531}"/>
            </c:ext>
          </c:extLst>
        </c:ser>
        <c:ser>
          <c:idx val="116"/>
          <c:order val="1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3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8.1999999999999993</c:v>
              </c:pt>
            </c:numLit>
          </c:xVal>
          <c:yVal>
            <c:numLit>
              <c:formatCode>General</c:formatCode>
              <c:ptCount val="1"/>
              <c:pt idx="0">
                <c:v>2.3349999999999999E-2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7DDC-4FBA-8AB1-E36D04809531}"/>
            </c:ext>
          </c:extLst>
        </c:ser>
        <c:ser>
          <c:idx val="117"/>
          <c:order val="117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3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8.1999999999999993</c:v>
              </c:pt>
            </c:numLit>
          </c:xVal>
          <c:yVal>
            <c:numLit>
              <c:formatCode>General</c:formatCode>
              <c:ptCount val="1"/>
              <c:pt idx="0">
                <c:v>2.3349999999999999E-2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7DDC-4FBA-8AB1-E36D04809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DFEF-40A4-9882-27B65D197121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FEF-40A4-9882-27B65D197121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0.20771417906034195</c:v>
              </c:pt>
              <c:pt idx="1">
                <c:v>-0.54895701044667045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DFEF-40A4-9882-27B65D197121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0.5898916241740122</c:v>
              </c:pt>
              <c:pt idx="1">
                <c:v>0.22964739079544949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DFEF-40A4-9882-27B65D197121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0.97206906928768511</c:v>
              </c:pt>
              <c:pt idx="1">
                <c:v>0.629916197284066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DFEF-40A4-9882-27B65D197121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1.3542465144013571</c:v>
              </c:pt>
              <c:pt idx="1">
                <c:v>1.0301850037726814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DFEF-40A4-9882-27B65D197121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1.3542465144013571</c:v>
              </c:pt>
              <c:pt idx="1">
                <c:v>1.0301850037726814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FEF-40A4-9882-27B65D197121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2.1186014046286998</c:v>
              </c:pt>
              <c:pt idx="1">
                <c:v>1.5428438288711226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FEF-40A4-9882-27B65D197121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-0.10278806953808509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DFEF-40A4-9882-27B65D197121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2.5007788497423711</c:v>
              </c:pt>
              <c:pt idx="1">
                <c:v>2.230991423238526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DFEF-40A4-9882-27B65D197121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2.8829562948560432</c:v>
              </c:pt>
              <c:pt idx="1">
                <c:v>2.6312602297271415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DFEF-40A4-9882-27B65D197121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3.2651337399697145</c:v>
              </c:pt>
              <c:pt idx="1">
                <c:v>3.0315290362157565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DFEF-40A4-9882-27B65D197121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3.6473111850833861</c:v>
              </c:pt>
              <c:pt idx="1">
                <c:v>3.4317978427043716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DFEF-40A4-9882-27B65D197121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4.0294886301970569</c:v>
              </c:pt>
              <c:pt idx="1">
                <c:v>3.6346446681889146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DFEF-40A4-9882-27B65D197121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2.5061005618957184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DFEF-40A4-9882-27B65D197121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4.4116660753107286</c:v>
              </c:pt>
              <c:pt idx="1">
                <c:v>4.2323354556816009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DFEF-40A4-9882-27B65D197121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4.7938435204244003</c:v>
              </c:pt>
              <c:pt idx="1">
                <c:v>4.6326042621702159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DFEF-40A4-9882-27B65D197121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5.1760209655380729</c:v>
              </c:pt>
              <c:pt idx="1">
                <c:v>4.8897251717795918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DFEF-40A4-9882-27B65D197121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8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4.0714337407560031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DFEF-40A4-9882-27B65D197121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5.3671096880949092</c:v>
              </c:pt>
              <c:pt idx="1">
                <c:v>5.2330074719031403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DFEF-40A4-9882-27B65D197121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5.5581984106517455</c:v>
              </c:pt>
              <c:pt idx="1">
                <c:v>5.4331418751474487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DFEF-40A4-9882-27B65D197121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5.74928713320858</c:v>
              </c:pt>
              <c:pt idx="1">
                <c:v>5.6332762783917554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DFEF-40A4-9882-27B65D197121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5.9403758557654163</c:v>
              </c:pt>
              <c:pt idx="1">
                <c:v>5.7264455075067087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DFEF-40A4-9882-27B65D197121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2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5.1149891933295253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DFEF-40A4-9882-27B65D197121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6.1314645783222517</c:v>
              </c:pt>
              <c:pt idx="1">
                <c:v>6.0335450848803696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DFEF-40A4-9882-27B65D197121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6.3225533008790871</c:v>
              </c:pt>
              <c:pt idx="1">
                <c:v>6.2336794881246771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DFEF-40A4-9882-27B65D197121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6.5136420234359242</c:v>
              </c:pt>
              <c:pt idx="1">
                <c:v>6.4338138913689855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DFEF-40A4-9882-27B65D197121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6.7047307459927596</c:v>
              </c:pt>
              <c:pt idx="1">
                <c:v>6.5631658432338265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DFEF-40A4-9882-27B65D197121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6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6.1585446459030475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DFEF-40A4-9882-27B65D197121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6.895819468549595</c:v>
              </c:pt>
              <c:pt idx="1">
                <c:v>6.8340826978576006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DFEF-40A4-9882-27B65D197121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7.0869081911064304</c:v>
              </c:pt>
              <c:pt idx="1">
                <c:v>7.0342171011019072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DFEF-40A4-9882-27B65D197121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7.2779969136632658</c:v>
              </c:pt>
              <c:pt idx="1">
                <c:v>7.2343515043462148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DFEF-40A4-9882-27B65D197121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7.4690856362201021</c:v>
              </c:pt>
              <c:pt idx="1">
                <c:v>7.3998861789609434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DFEF-40A4-9882-27B65D197121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7.202100098476568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DFEF-40A4-9882-27B65D197121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7.6601743587769375</c:v>
              </c:pt>
              <c:pt idx="1">
                <c:v>7.6346203108348298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DFEF-40A4-9882-27B65D197121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7.8512630813337738</c:v>
              </c:pt>
              <c:pt idx="1">
                <c:v>7.8347547140791374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DFEF-40A4-9882-27B65D197121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8.0423518038906092</c:v>
              </c:pt>
              <c:pt idx="1">
                <c:v>8.0348891173234449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DFEF-40A4-9882-27B65D197121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8.2334405264474455</c:v>
              </c:pt>
              <c:pt idx="1">
                <c:v>8.2366065146880612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DFEF-40A4-9882-27B65D197121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8.245655551050092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DFEF-40A4-9882-27B65D197121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8.4245292490042818</c:v>
              </c:pt>
              <c:pt idx="1">
                <c:v>8.43515792381206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DFEF-40A4-9882-27B65D197121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8.6156179715611163</c:v>
              </c:pt>
              <c:pt idx="1">
                <c:v>8.6352923270563675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DFEF-40A4-9882-27B65D197121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8.8067066941179544</c:v>
              </c:pt>
              <c:pt idx="1">
                <c:v>8.8354267303006768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DFEF-40A4-9882-27B65D197121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8.9977954166747889</c:v>
              </c:pt>
              <c:pt idx="1">
                <c:v>9.0733268504151781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DFEF-40A4-9882-27B65D197121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9.2892110036236133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DFEF-40A4-9882-27B65D197121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9.1888841392316252</c:v>
              </c:pt>
              <c:pt idx="1">
                <c:v>9.2356955367892901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DFEF-40A4-9882-27B65D197121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9.3799728617884615</c:v>
              </c:pt>
              <c:pt idx="1">
                <c:v>9.4358299400335994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DFEF-40A4-9882-27B65D197121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9.571061584345296</c:v>
              </c:pt>
              <c:pt idx="1">
                <c:v>9.635964343277907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DFEF-40A4-9882-27B65D197121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9.7621503069021323</c:v>
              </c:pt>
              <c:pt idx="1">
                <c:v>9.910047186142295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DFEF-40A4-9882-27B65D197121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10.332766456197136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DFEF-40A4-9882-27B65D197121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9.9532390294589668</c:v>
              </c:pt>
              <c:pt idx="1">
                <c:v>10.03623314976652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DFEF-40A4-9882-27B65D197121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10.144327752015805</c:v>
              </c:pt>
              <c:pt idx="1">
                <c:v>10.23636755301083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DFEF-40A4-9882-27B65D197121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10.335416474572639</c:v>
              </c:pt>
              <c:pt idx="1">
                <c:v>10.436501956255137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DFEF-40A4-9882-27B65D197121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10.526505197129476</c:v>
              </c:pt>
              <c:pt idx="1">
                <c:v>10.746767521869412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DFEF-40A4-9882-27B65D197121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2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11.376321908770658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DFEF-40A4-9882-27B65D197121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10.717593919686312</c:v>
              </c:pt>
              <c:pt idx="1">
                <c:v>10.836770762743752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DFEF-40A4-9882-27B65D197121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10.908682642243146</c:v>
              </c:pt>
              <c:pt idx="1">
                <c:v>11.036905165988058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DFEF-40A4-9882-27B65D197121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11.099771364799984</c:v>
              </c:pt>
              <c:pt idx="1">
                <c:v>11.237039569232367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DFEF-40A4-9882-27B65D197121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11.290860087356819</c:v>
              </c:pt>
              <c:pt idx="1">
                <c:v>11.583487857596531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DFEF-40A4-9882-27B65D197121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8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12.419877361344181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DFEF-40A4-9882-27B65D197121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11.481948809913655</c:v>
              </c:pt>
              <c:pt idx="1">
                <c:v>11.637308375720982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DFEF-40A4-9882-27B65D197121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11.67303753247049</c:v>
              </c:pt>
              <c:pt idx="1">
                <c:v>11.83744277896529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DFEF-40A4-9882-27B65D197121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11.864126255027326</c:v>
              </c:pt>
              <c:pt idx="1">
                <c:v>12.037577182209596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DFEF-40A4-9882-27B65D197121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12.055214977584162</c:v>
              </c:pt>
              <c:pt idx="1">
                <c:v>12.420208193323647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DFEF-40A4-9882-27B65D197121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13.4634328139177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DFEF-40A4-9882-27B65D197121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12.246303700140999</c:v>
              </c:pt>
              <c:pt idx="1">
                <c:v>12.437845988698212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DFEF-40A4-9882-27B65D197121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12.437392422697833</c:v>
              </c:pt>
              <c:pt idx="1">
                <c:v>12.63798039194252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DFEF-40A4-9882-27B65D197121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12.628481145254669</c:v>
              </c:pt>
              <c:pt idx="1">
                <c:v>12.838114795186828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2.7372701505210581E-2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DFEF-40A4-9882-27B65D197121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12.819569867811506</c:v>
              </c:pt>
              <c:pt idx="1">
                <c:v>13.256928529050764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2.7554519687028763E-2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DFEF-40A4-9882-27B65D197121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14.506988266491224</c:v>
              </c:pt>
            </c:numLit>
          </c:xVal>
          <c:yVal>
            <c:numLit>
              <c:formatCode>General</c:formatCode>
              <c:ptCount val="1"/>
              <c:pt idx="0">
                <c:v>2.8593866149181947E-2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DFEF-40A4-9882-27B65D197121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0.20771417906034195</c:v>
              </c:pt>
              <c:pt idx="1">
                <c:v>12.819569867811506</c:v>
              </c:pt>
            </c:numLit>
          </c:xVal>
          <c:yVal>
            <c:numLit>
              <c:formatCode>General</c:formatCode>
              <c:ptCount val="2"/>
              <c:pt idx="0">
                <c:v>2.7190883323392399E-2</c:v>
              </c:pt>
              <c:pt idx="1">
                <c:v>2.7190883323392399E-2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DFEF-40A4-9882-27B65D197121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-2.3241775437048755</c:v>
              </c:pt>
              <c:pt idx="1">
                <c:v>-1.7484199679472983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DFEF-40A4-9882-27B65D197121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-1.6627995362450259</c:v>
              </c:pt>
              <c:pt idx="1">
                <c:v>-1.3930121097411807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DFEF-40A4-9882-27B65D197121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-1.001421528785174</c:v>
              </c:pt>
              <c:pt idx="1">
                <c:v>-0.74972546365627224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DFEF-40A4-9882-27B65D197121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-0.34004352132532351</c:v>
              </c:pt>
              <c:pt idx="1">
                <c:v>-0.10643881757136542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DFEF-40A4-9882-27B65D197121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0.32133448613452686</c:v>
              </c:pt>
              <c:pt idx="1">
                <c:v>0.5368478285135414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DFEF-40A4-9882-27B65D197121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0.98271249359437629</c:v>
              </c:pt>
              <c:pt idx="1">
                <c:v>1.3775564556025186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DFEF-40A4-9882-27B65D197121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1.6440905010542275</c:v>
              </c:pt>
              <c:pt idx="1">
                <c:v>1.823421120683355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DFEF-40A4-9882-27B65D197121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2.3054685085140778</c:v>
              </c:pt>
              <c:pt idx="1">
                <c:v>2.4667077667682618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DFEF-40A4-9882-27B65D197121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2.9668465159739301</c:v>
              </c:pt>
              <c:pt idx="1">
                <c:v>3.2531423097324113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DFEF-40A4-9882-27B65D197121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3.2975355197038572</c:v>
              </c:pt>
              <c:pt idx="1">
                <c:v>3.4316377358956256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DFEF-40A4-9882-27B65D197121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3.6282245234337829</c:v>
              </c:pt>
              <c:pt idx="1">
                <c:v>3.7532810589380796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DFEF-40A4-9882-27B65D197121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3.9589135271637068</c:v>
              </c:pt>
              <c:pt idx="1">
                <c:v>4.0749243819805319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DFEF-40A4-9882-27B65D197121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4.2896025308936316</c:v>
              </c:pt>
              <c:pt idx="1">
                <c:v>4.5035328791523392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DFEF-40A4-9882-27B65D197121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4.6202915346235569</c:v>
              </c:pt>
              <c:pt idx="1">
                <c:v>4.7182110280654381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DFEF-40A4-9882-27B65D197121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4.9509805383534813</c:v>
              </c:pt>
              <c:pt idx="1">
                <c:v>5.0398543511078913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DFEF-40A4-9882-27B65D197121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5.2816695420834092</c:v>
              </c:pt>
              <c:pt idx="1">
                <c:v>5.3614976741503471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DFEF-40A4-9882-27B65D197121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5.6123585458133345</c:v>
              </c:pt>
              <c:pt idx="1">
                <c:v>5.7539234485722668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DFEF-40A4-9882-27B65D197121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5.9430475495432589</c:v>
              </c:pt>
              <c:pt idx="1">
                <c:v>6.0047843202352542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DFEF-40A4-9882-27B65D197121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6.2737365532731832</c:v>
              </c:pt>
              <c:pt idx="1">
                <c:v>6.3264276432777065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DFEF-40A4-9882-27B65D197121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6.6044255570031085</c:v>
              </c:pt>
              <c:pt idx="1">
                <c:v>6.6480709663201596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DFEF-40A4-9882-27B65D197121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6.9351145607330338</c:v>
              </c:pt>
              <c:pt idx="1">
                <c:v>7.0043140179921926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DFEF-40A4-9882-27B65D197121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7.2658035644629599</c:v>
              </c:pt>
              <c:pt idx="1">
                <c:v>7.2913576124050676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DFEF-40A4-9882-27B65D197121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7.5964925681928852</c:v>
              </c:pt>
              <c:pt idx="1">
                <c:v>7.6130009354475208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DFEF-40A4-9882-27B65D197121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7.9271815719228105</c:v>
              </c:pt>
              <c:pt idx="1">
                <c:v>7.9346442584899748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DFEF-40A4-9882-27B65D197121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8.2578705756527384</c:v>
              </c:pt>
              <c:pt idx="1">
                <c:v>8.2547045874121228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DFEF-40A4-9882-27B65D197121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8.588559579382661</c:v>
              </c:pt>
              <c:pt idx="1">
                <c:v>8.5779309045748828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DFEF-40A4-9882-27B65D197121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8.9192485831125872</c:v>
              </c:pt>
              <c:pt idx="1">
                <c:v>8.899574227617336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DFEF-40A4-9882-27B65D197121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9.2499375868425133</c:v>
              </c:pt>
              <c:pt idx="1">
                <c:v>9.2212175506597909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DFEF-40A4-9882-27B65D197121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9.5806265905724395</c:v>
              </c:pt>
              <c:pt idx="1">
                <c:v>9.5050951568320503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DFEF-40A4-9882-27B65D197121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9.9113155943023621</c:v>
              </c:pt>
              <c:pt idx="1">
                <c:v>9.8645041967446971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DFEF-40A4-9882-27B65D197121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10.24200459803229</c:v>
              </c:pt>
              <c:pt idx="1">
                <c:v>10.186147519787152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DFEF-40A4-9882-27B65D197121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10.572693601762214</c:v>
              </c:pt>
              <c:pt idx="1">
                <c:v>10.507790842829605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DFEF-40A4-9882-27B65D197121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10.903382605492141</c:v>
              </c:pt>
              <c:pt idx="1">
                <c:v>10.755485726251976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DFEF-40A4-9882-27B65D197121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11.234071609222065</c:v>
              </c:pt>
              <c:pt idx="1">
                <c:v>11.151077488914511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DFEF-40A4-9882-27B65D197121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11.564760612951991</c:v>
              </c:pt>
              <c:pt idx="1">
                <c:v>11.472720811956966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DFEF-40A4-9882-27B65D197121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11.895449616681915</c:v>
              </c:pt>
              <c:pt idx="1">
                <c:v>11.794364134999418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DFEF-40A4-9882-27B65D197121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12.226138620411842</c:v>
              </c:pt>
              <c:pt idx="1">
                <c:v>12.005876295671904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DFEF-40A4-9882-27B65D197121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12.556827624141766</c:v>
              </c:pt>
              <c:pt idx="1">
                <c:v>12.437650781084326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DFEF-40A4-9882-27B65D197121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12.88751662787169</c:v>
              </c:pt>
              <c:pt idx="1">
                <c:v>12.759294104126779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DFEF-40A4-9882-27B65D197121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13.218205631601618</c:v>
              </c:pt>
              <c:pt idx="1">
                <c:v>13.080937427169234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DFEF-40A4-9882-27B65D197121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13.548894635331544</c:v>
              </c:pt>
              <c:pt idx="1">
                <c:v>13.256266865091833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DFEF-40A4-9882-27B65D197121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13.879583639061469</c:v>
              </c:pt>
              <c:pt idx="1">
                <c:v>13.724224073254142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DFEF-40A4-9882-27B65D197121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14.210272642791393</c:v>
              </c:pt>
              <c:pt idx="1">
                <c:v>14.045867396296595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DFEF-40A4-9882-27B65D197121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14.540961646521318</c:v>
              </c:pt>
              <c:pt idx="1">
                <c:v>14.367510719339046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DFEF-40A4-9882-27B65D197121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14.871650650251244</c:v>
              </c:pt>
              <c:pt idx="1">
                <c:v>14.506657434511759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DFEF-40A4-9882-27B65D197121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15.202339653981172</c:v>
              </c:pt>
              <c:pt idx="1">
                <c:v>15.010797365423956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DFEF-40A4-9882-27B65D197121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15.533028657711096</c:v>
              </c:pt>
              <c:pt idx="1">
                <c:v>15.332440688466409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DFEF-40A4-9882-27B65D197121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15.86371766144102</c:v>
              </c:pt>
              <c:pt idx="1">
                <c:v>15.654084011508862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2.9815030793153317E-2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DFEF-40A4-9882-27B65D197121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16.194406665170945</c:v>
              </c:pt>
              <c:pt idx="1">
                <c:v>15.757048003931686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2.9633212611335134E-2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DFEF-40A4-9882-27B65D197121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-2.3241775437048755</c:v>
              </c:pt>
              <c:pt idx="1">
                <c:v>16.194406665170945</c:v>
              </c:pt>
            </c:numLit>
          </c:xVal>
          <c:yVal>
            <c:numLit>
              <c:formatCode>General</c:formatCode>
              <c:ptCount val="2"/>
              <c:pt idx="0">
                <c:v>2.9996848974971499E-2</c:v>
              </c:pt>
              <c:pt idx="1">
                <c:v>2.9996848974971499E-2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DFEF-40A4-9882-27B65D197121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DFEF-40A4-9882-27B65D197121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DFEF-40A4-9882-27B65D197121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1.8727160249330167E-2</c:v>
              </c:pt>
              <c:pt idx="1">
                <c:v>1.8728347869476605E-2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DFEF-40A4-9882-27B65D197121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1.8652833973136464E-2</c:v>
              </c:pt>
              <c:pt idx="1">
                <c:v>1.8655233450575178E-2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DFEF-40A4-9882-27B65D197121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1.8576975196402681E-2</c:v>
              </c:pt>
              <c:pt idx="1">
                <c:v>1.858061151788197E-2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DFEF-40A4-9882-27B65D197121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1.8499536028486946E-2</c:v>
              </c:pt>
              <c:pt idx="1">
                <c:v>1.8504434961590988E-2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DFEF-40A4-9882-27B65D197121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1.8420466562299297E-2</c:v>
              </c:pt>
              <c:pt idx="1">
                <c:v>1.8436973922900942E-2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DFEF-40A4-9882-27B65D197121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1.8339714767043828E-2</c:v>
              </c:pt>
              <c:pt idx="1">
                <c:v>1.8347219515628746E-2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DFEF-40A4-9882-27B65D197121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1.8257226374040932E-2</c:v>
              </c:pt>
              <c:pt idx="1">
                <c:v>1.8266076059648237E-2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DFEF-40A4-9882-27B65D197121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1.8172944755103188E-2</c:v>
              </c:pt>
              <c:pt idx="1">
                <c:v>1.8183168615494235E-2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DFEF-40A4-9882-27B65D197121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1.8086810792892087E-2</c:v>
              </c:pt>
              <c:pt idx="1">
                <c:v>1.8098439029710475E-2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DFEF-40A4-9882-27B65D197121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1.799876274263185E-2</c:v>
              </c:pt>
              <c:pt idx="1">
                <c:v>1.8033611615013104E-2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DFEF-40A4-9882-27B65D197121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1.8085083961334774E-2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DFEF-40A4-9882-27B65D197121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1.7908736084500599E-2</c:v>
              </c:pt>
              <c:pt idx="1">
                <c:v>1.7923267751236188E-2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DFEF-40A4-9882-27B65D197121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1.7816663365957271E-2</c:v>
              </c:pt>
              <c:pt idx="1">
                <c:v>1.783269623793414E-2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DFEF-40A4-9882-27B65D197121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1.7722474033194557E-2</c:v>
              </c:pt>
              <c:pt idx="1">
                <c:v>1.774004262087802E-2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DFEF-40A4-9882-27B65D197121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1.7626094250832711E-2</c:v>
              </c:pt>
              <c:pt idx="1">
                <c:v>1.7645234268541529E-2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DFEF-40A4-9882-27B65D197121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1.7527446708885879E-2</c:v>
              </c:pt>
              <c:pt idx="1">
                <c:v>1.7582794917961986E-2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DFEF-40A4-9882-27B65D197121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1.7426450415940316E-2</c:v>
              </c:pt>
              <c:pt idx="1">
                <c:v>1.7448845538701654E-2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DFEF-40A4-9882-27B65D197121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1.7323020477381604E-2</c:v>
              </c:pt>
              <c:pt idx="1">
                <c:v>1.7347101979868947E-2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DFEF-40A4-9882-27B65D197121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1.721706785739463E-2</c:v>
              </c:pt>
              <c:pt idx="1">
                <c:v>1.7242876870820809E-2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DFEF-40A4-9882-27B65D197121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1.7108499123333908E-2</c:v>
              </c:pt>
              <c:pt idx="1">
                <c:v>1.7136078302290001E-2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DFEF-40A4-9882-27B65D197121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1.6997216170921665E-2</c:v>
              </c:pt>
              <c:pt idx="1">
                <c:v>1.7075626133779481E-2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DFEF-40A4-9882-27B65D197121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1.7191438913003242E-2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DFEF-40A4-9882-27B65D197121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1.6883115928574933E-2</c:v>
              </c:pt>
              <c:pt idx="1">
                <c:v>1.6914369881542497E-2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DFEF-40A4-9882-27B65D197121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1.6766090038988542E-2</c:v>
              </c:pt>
              <c:pt idx="1">
                <c:v>1.6799252047692833E-2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DFEF-40A4-9882-27B65D197121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1.6646024515906403E-2</c:v>
              </c:pt>
              <c:pt idx="1">
                <c:v>1.6681144140236685E-2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DFEF-40A4-9882-27B65D197121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1.6522799373795787E-2</c:v>
              </c:pt>
              <c:pt idx="1">
                <c:v>1.6559928129952741E-2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DFEF-40A4-9882-27B65D197121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1.6396288227895552E-2</c:v>
              </c:pt>
              <c:pt idx="1">
                <c:v>1.6500834845039308E-2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DFEF-40A4-9882-27B65D197121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1.6266357861835851E-2</c:v>
              </c:pt>
              <c:pt idx="1">
                <c:v>1.6307667784226699E-2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DFEF-40A4-9882-27B65D197121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1.613286775971972E-2</c:v>
              </c:pt>
              <c:pt idx="1">
                <c:v>1.6176354179602184E-2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DFEF-40A4-9882-27B65D197121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1.5995669599211476E-2</c:v>
              </c:pt>
              <c:pt idx="1">
                <c:v>1.604139297484921E-2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DFEF-40A4-9882-27B65D197121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1.5854606701787507E-2</c:v>
              </c:pt>
              <c:pt idx="1">
                <c:v>1.5902630046018686E-2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DFEF-40A4-9882-27B65D197121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1.5709513435865709E-2</c:v>
              </c:pt>
              <c:pt idx="1">
                <c:v>1.5843930515050536E-2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DFEF-40A4-9882-27B65D197121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1.6042466708005559E-2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DFEF-40A4-9882-27B65D197121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1.5560214568033134E-2</c:v>
              </c:pt>
              <c:pt idx="1">
                <c:v>1.5613037846720204E-2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DFEF-40A4-9882-27B65D197121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1.5406524557029014E-2</c:v>
              </c:pt>
              <c:pt idx="1">
                <c:v>1.5461853683851145E-2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DFEF-40A4-9882-27B65D197121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1.5248246784502381E-2</c:v>
              </c:pt>
              <c:pt idx="1">
                <c:v>1.5306156560896442E-2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DFEF-40A4-9882-27B65D197121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1.508517271583858E-2</c:v>
              </c:pt>
              <c:pt idx="1">
                <c:v>1.5145741343306745E-2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DFEF-40A4-9882-27B65D197121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1.4917080983523583E-2</c:v>
              </c:pt>
              <c:pt idx="1">
                <c:v>1.5085963980448112E-2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DFEF-40A4-9882-27B65D197121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1.4743736384573743E-2</c:v>
              </c:pt>
              <c:pt idx="1">
                <c:v>1.4809871981478321E-2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DFEF-40A4-9882-27B65D197121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1.4564888782482638E-2</c:v>
              </c:pt>
              <c:pt idx="1">
                <c:v>1.4633940410996766E-2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DFEF-40A4-9882-27B65D197121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1.4380271902904723E-2</c:v>
              </c:pt>
              <c:pt idx="1">
                <c:v>1.4452333628564192E-2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DFEF-40A4-9882-27B65D197121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1.4189602010881631E-2</c:v>
              </c:pt>
              <c:pt idx="1">
                <c:v>1.4264772525396124E-2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DFEF-40A4-9882-27B65D197121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1.3992576455791101E-2</c:v>
              </c:pt>
              <c:pt idx="1">
                <c:v>1.4201669690078616E-2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DFEF-40A4-9882-27B65D197121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1.4510503768008644E-2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DFEF-40A4-9882-27B65D197121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1.3788872068324623E-2</c:v>
              </c:pt>
              <c:pt idx="1">
                <c:v>1.3870576308568321E-2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DFEF-40A4-9882-27B65D197121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1.3578143391635161E-2</c:v>
              </c:pt>
              <c:pt idx="1">
                <c:v>1.3663283470408873E-2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DFEF-40A4-9882-27B65D197121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1.3360020726289929E-2</c:v>
              </c:pt>
              <c:pt idx="1">
                <c:v>1.3448717199331548E-2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DFEF-40A4-9882-27B65D197121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1.3134107965753799E-2</c:v>
              </c:pt>
              <c:pt idx="1">
                <c:v>1.3226487847144322E-2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DFEF-40A4-9882-27B65D197121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1.2899980195743626E-2</c:v>
              </c:pt>
              <c:pt idx="1">
                <c:v>1.3156594619641937E-2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DFEF-40A4-9882-27B65D197121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1.2657181026844187E-2</c:v>
              </c:pt>
              <c:pt idx="1">
                <c:v>1.275733699252684E-2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DFEF-40A4-9882-27B65D197121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1.240521962515609E-2</c:v>
              </c:pt>
              <c:pt idx="1">
                <c:v>1.2509483710842132E-2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DFEF-40A4-9882-27B65D197121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1.2143567400326141E-2</c:v>
              </c:pt>
              <c:pt idx="1">
                <c:v>1.2252097610631093E-2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DFEF-40A4-9882-27B65D197121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1.1871654303934236E-2</c:v>
              </c:pt>
              <c:pt idx="1">
                <c:v>1.1984617937862752E-2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DFEF-40A4-9882-27B65D197121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1.1588864683686651E-2</c:v>
              </c:pt>
              <c:pt idx="1">
                <c:v>1.1902504535117922E-2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DFEF-40A4-9882-27B65D197121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1.2365755652012967E-2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DFEF-40A4-9882-27B65D197121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1.1294532629959577E-2</c:v>
              </c:pt>
              <c:pt idx="1">
                <c:v>1.1416905979334034E-2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DFEF-40A4-9882-27B65D197121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1.098793674066054E-2</c:v>
              </c:pt>
              <c:pt idx="1">
                <c:v>1.1115309001365654E-2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DFEF-40A4-9882-27B65D197121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1.0668294217774309E-2</c:v>
              </c:pt>
              <c:pt idx="1">
                <c:v>1.0800878109441171E-2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DFEF-40A4-9882-27B65D197121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1.0334754193893028E-2</c:v>
              </c:pt>
              <c:pt idx="1">
                <c:v>1.0472776309172149E-2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DFEF-40A4-9882-27B65D197121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9.9863901689503549E-3</c:v>
              </c:pt>
              <c:pt idx="1">
                <c:v>1.0369727765144127E-2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DFEF-40A4-9882-27B65D197121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9.6221914156011945E-3</c:v>
              </c:pt>
              <c:pt idx="1">
                <c:v>9.7718315540519587E-3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DFEF-40A4-9882-27B65D197121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9.241053185352073E-3</c:v>
              </c:pt>
              <c:pt idx="1">
                <c:v>9.3969076152667416E-3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A-DFEF-40A4-9882-27B65D197121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8.841765515567283E-3</c:v>
              </c:pt>
              <c:pt idx="1">
                <c:v>9.0041301555869868E-3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DFEF-40A4-9882-27B65D197121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8.4230003984759137E-3</c:v>
              </c:pt>
              <c:pt idx="1">
                <c:v>8.5921928198252964E-3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DFEF-40A4-9882-27B65D197121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7.9832970255299795E-3</c:v>
              </c:pt>
              <c:pt idx="1">
                <c:v>8.4537568026768831E-3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DFEF-40A4-9882-27B65D197121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9.1486334780194519E-3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DFEF-40A4-9882-27B65D197121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7.5210447616637409E-3</c:v>
              </c:pt>
              <c:pt idx="1">
                <c:v>7.7049431735693461E-3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DFEF-40A4-9882-27B65D197121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7.0344634312782209E-3</c:v>
              </c:pt>
              <c:pt idx="1">
                <c:v>7.2262953380891632E-3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DFEF-40A4-9882-27B65D197121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6.5215804073583553E-3</c:v>
              </c:pt>
              <c:pt idx="1">
                <c:v>6.721774646637077E-3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DFEF-40A4-9882-27B65D197121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5.9802038821096023E-3</c:v>
              </c:pt>
              <c:pt idx="1">
                <c:v>6.1892250278820981E-3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DFEF-40A4-9882-27B65D197121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5.4078915554180663E-3</c:v>
              </c:pt>
              <c:pt idx="1">
                <c:v>5.990365565218995E-3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DFEF-40A4-9882-27B65D197121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-8.1929999999999996</c:v>
              </c:pt>
            </c:numLit>
          </c:xVal>
          <c:yVal>
            <c:numLit>
              <c:formatCode>General</c:formatCode>
              <c:ptCount val="1"/>
              <c:pt idx="0">
                <c:v>6.8506890680240786E-3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6-DFEF-40A4-9882-27B65D197121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4.8019137977446799E-3</c:v>
              </c:pt>
              <c:pt idx="1">
                <c:v>5.0301464458859697E-3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DFEF-40A4-9882-27B65D197121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4.1592101153638114E-3</c:v>
              </c:pt>
              <c:pt idx="1">
                <c:v>4.39792176479717E-3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DFEF-40A4-9882-27B65D197121}"/>
            </c:ext>
          </c:extLst>
        </c:ser>
        <c:ser>
          <c:idx val="196"/>
          <c:order val="19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D9-DFEF-40A4-9882-27B65D197121}"/>
            </c:ext>
          </c:extLst>
        </c:ser>
        <c:ser>
          <c:idx val="197"/>
          <c:order val="197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DFEF-40A4-9882-27B65D197121}"/>
            </c:ext>
          </c:extLst>
        </c:ser>
        <c:ser>
          <c:idx val="198"/>
          <c:order val="198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DFEF-40A4-9882-27B65D197121}"/>
            </c:ext>
          </c:extLst>
        </c:ser>
        <c:ser>
          <c:idx val="199"/>
          <c:order val="199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8.1999999999999993</c:v>
              </c:pt>
              <c:pt idx="1">
                <c:v>-0.97226227364055995</c:v>
              </c:pt>
            </c:numLit>
          </c:xVal>
          <c:yVal>
            <c:numLit>
              <c:formatCode>General</c:formatCode>
              <c:ptCount val="2"/>
              <c:pt idx="0">
                <c:v>2.3349999999999999E-2</c:v>
              </c:pt>
              <c:pt idx="1">
                <c:v>2.0645746656396402E-2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DFEF-40A4-9882-27B65D197121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-0.97226227364055995</c:v>
              </c:pt>
              <c:pt idx="1">
                <c:v>0.3589194118976593</c:v>
              </c:pt>
            </c:numLit>
          </c:xVal>
          <c:yVal>
            <c:numLit>
              <c:formatCode>General</c:formatCode>
              <c:ptCount val="2"/>
              <c:pt idx="0">
                <c:v>2.0645746656396402E-2</c:v>
              </c:pt>
              <c:pt idx="1">
                <c:v>2.0781882107257843E-2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DFEF-40A4-9882-27B65D197121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-0.97226227364055995</c:v>
              </c:pt>
              <c:pt idx="1">
                <c:v>2.6158764958381653E-2</c:v>
              </c:pt>
            </c:numLit>
          </c:xVal>
          <c:yVal>
            <c:numLit>
              <c:formatCode>General</c:formatCode>
              <c:ptCount val="2"/>
              <c:pt idx="0">
                <c:v>2.0645746656396402E-2</c:v>
              </c:pt>
              <c:pt idx="1">
                <c:v>2.1196447312831879E-2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DFEF-40A4-9882-27B65D197121}"/>
            </c:ext>
          </c:extLst>
        </c:ser>
        <c:ser>
          <c:idx val="202"/>
          <c:order val="202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3.6138688631797198</c:v>
              </c:pt>
            </c:numLit>
          </c:xVal>
          <c:yVal>
            <c:numLit>
              <c:formatCode>General</c:formatCode>
              <c:ptCount val="1"/>
              <c:pt idx="0">
                <c:v>2.1997873328198202E-2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DFEF-40A4-9882-27B65D197121}"/>
            </c:ext>
          </c:extLst>
        </c:ser>
        <c:ser>
          <c:idx val="203"/>
          <c:order val="203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1.0197505656158309E-2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DFEF-40A4-9882-27B65D197121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-8.1292705535888672</c:v>
              </c:pt>
            </c:numLit>
          </c:xVal>
          <c:yVal>
            <c:numLit>
              <c:formatCode>General</c:formatCode>
              <c:ptCount val="2"/>
              <c:pt idx="0">
                <c:v>1.0197505656158309E-2</c:v>
              </c:pt>
              <c:pt idx="1">
                <c:v>1.0515694506466389E-2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2-DFEF-40A4-9882-27B65D197121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-8.6105508804321289</c:v>
              </c:pt>
            </c:numLit>
          </c:xVal>
          <c:yVal>
            <c:numLit>
              <c:formatCode>General</c:formatCode>
              <c:ptCount val="2"/>
              <c:pt idx="0">
                <c:v>1.0197505656158309E-2</c:v>
              </c:pt>
              <c:pt idx="1">
                <c:v>1.0872704908251762E-2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DFEF-40A4-9882-27B65D197121}"/>
            </c:ext>
          </c:extLst>
        </c:ser>
        <c:ser>
          <c:idx val="206"/>
          <c:order val="206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FEF-40A4-9882-27B65D197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1.4472825660900902E-2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DFEF-40A4-9882-27B65D197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CAC-4C2D-B641-DF1DE4006506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CAC-4C2D-B641-DF1DE4006506}"/>
            </c:ext>
          </c:extLst>
        </c:ser>
        <c:ser>
          <c:idx val="2"/>
          <c:order val="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43.96957885846529</c:v>
              </c:pt>
              <c:pt idx="35">
                <c:v>44.973298587020444</c:v>
              </c:pt>
              <c:pt idx="36">
                <c:v>45.977509001499484</c:v>
              </c:pt>
              <c:pt idx="37">
                <c:v>46.982245812137847</c:v>
              </c:pt>
              <c:pt idx="38">
                <c:v>47.987546585710369</c:v>
              </c:pt>
              <c:pt idx="39">
                <c:v>48.993450816613453</c:v>
              </c:pt>
              <c:pt idx="40">
                <c:v>50.000000000000007</c:v>
              </c:pt>
              <c:pt idx="41">
                <c:v>51.007237707030818</c:v>
              </c:pt>
              <c:pt idx="42">
                <c:v>52.015209662310241</c:v>
              </c:pt>
              <c:pt idx="43">
                <c:v>53.023963823577844</c:v>
              </c:pt>
              <c:pt idx="44">
                <c:v>54.033550463732631</c:v>
              </c:pt>
              <c:pt idx="45">
                <c:v>55.04402225527101</c:v>
              </c:pt>
              <c:pt idx="46">
                <c:v>56.055434357224946</c:v>
              </c:pt>
              <c:pt idx="47">
                <c:v>57.067844504692133</c:v>
              </c:pt>
              <c:pt idx="48">
                <c:v>58.081313101056004</c:v>
              </c:pt>
              <c:pt idx="49">
                <c:v>59.095903312999596</c:v>
              </c:pt>
              <c:pt idx="50">
                <c:v>59.806819062677405</c:v>
              </c:pt>
            </c:numLit>
          </c:xVal>
          <c:yVal>
            <c:numLit>
              <c:formatCode>General</c:formatCode>
              <c:ptCount val="51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2.8230145191489361E-3</c:v>
              </c:pt>
              <c:pt idx="35">
                <c:v>2.9733983428754376E-3</c:v>
              </c:pt>
              <c:pt idx="36">
                <c:v>3.1306722289495314E-3</c:v>
              </c:pt>
              <c:pt idx="37">
                <c:v>3.295098578294037E-3</c:v>
              </c:pt>
              <c:pt idx="38">
                <c:v>3.4669477454511402E-3</c:v>
              </c:pt>
              <c:pt idx="39">
                <c:v>3.6464982290737246E-3</c:v>
              </c:pt>
              <c:pt idx="40">
                <c:v>3.8340368674482672E-3</c:v>
              </c:pt>
              <c:pt idx="41">
                <c:v>4.0298590393194065E-3</c:v>
              </c:pt>
              <c:pt idx="42">
                <c:v>4.2342688703035473E-3</c:v>
              </c:pt>
              <c:pt idx="43">
                <c:v>4.4475794451958621E-3</c:v>
              </c:pt>
              <c:pt idx="44">
                <c:v>4.6701130264946503E-3</c:v>
              </c:pt>
              <c:pt idx="45">
                <c:v>4.9022012794862225E-3</c:v>
              </c:pt>
              <c:pt idx="46">
                <c:v>5.144185504253997E-3</c:v>
              </c:pt>
              <c:pt idx="47">
                <c:v>5.3964168749974072E-3</c:v>
              </c:pt>
              <c:pt idx="48">
                <c:v>5.6592566870691356E-3</c:v>
              </c:pt>
              <c:pt idx="49">
                <c:v>5.9330766121630961E-3</c:v>
              </c:pt>
              <c:pt idx="50">
                <c:v>6.1314880195786547E-3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5CAC-4C2D-B641-DF1DE4006506}"/>
            </c:ext>
          </c:extLst>
        </c:ser>
        <c:ser>
          <c:idx val="3"/>
          <c:order val="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60.670888758526381</c:v>
              </c:pt>
            </c:numLit>
          </c:xVal>
          <c:yVal>
            <c:numLit>
              <c:formatCode>General</c:formatCode>
              <c:ptCount val="1"/>
              <c:pt idx="0">
                <c:v>6.3800240153871228E-3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5CAC-4C2D-B641-DF1DE4006506}"/>
            </c:ext>
          </c:extLst>
        </c:ser>
        <c:ser>
          <c:idx val="4"/>
          <c:order val="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61.505347514352479</c:v>
              </c:pt>
              <c:pt idx="1">
                <c:v>62.524217580981897</c:v>
              </c:pt>
              <c:pt idx="2">
                <c:v>63.544519369066471</c:v>
              </c:pt>
              <c:pt idx="3">
                <c:v>64.566332541975328</c:v>
              </c:pt>
              <c:pt idx="4">
                <c:v>65.589740197999632</c:v>
              </c:pt>
              <c:pt idx="5">
                <c:v>66.614828989471874</c:v>
              </c:pt>
              <c:pt idx="6">
                <c:v>67.641689245836744</c:v>
              </c:pt>
              <c:pt idx="7">
                <c:v>68.670415100859444</c:v>
              </c:pt>
              <c:pt idx="8">
                <c:v>69.701104624168224</c:v>
              </c:pt>
              <c:pt idx="9">
                <c:v>70.73385044083679</c:v>
              </c:pt>
              <c:pt idx="10">
                <c:v>71.768748809564002</c:v>
              </c:pt>
              <c:pt idx="11">
                <c:v>72.805924687006453</c:v>
              </c:pt>
              <c:pt idx="12">
                <c:v>73.845492769320273</c:v>
              </c:pt>
              <c:pt idx="13">
                <c:v>74.887572382403206</c:v>
              </c:pt>
              <c:pt idx="14">
                <c:v>75.932287642297055</c:v>
              </c:pt>
              <c:pt idx="15">
                <c:v>76.979767621600217</c:v>
              </c:pt>
              <c:pt idx="16">
                <c:v>78.030146522208341</c:v>
              </c:pt>
              <c:pt idx="17">
                <c:v>79.083563854721049</c:v>
              </c:pt>
              <c:pt idx="18">
                <c:v>80.140164624875098</c:v>
              </c:pt>
              <c:pt idx="19">
                <c:v>80.807525234603801</c:v>
              </c:pt>
            </c:numLit>
          </c:xVal>
          <c:yVal>
            <c:numLit>
              <c:formatCode>General</c:formatCode>
              <c:ptCount val="20"/>
              <c:pt idx="0">
                <c:v>6.6279416320952104E-3</c:v>
              </c:pt>
              <c:pt idx="1">
                <c:v>6.9414954367216378E-3</c:v>
              </c:pt>
              <c:pt idx="2">
                <c:v>7.2677684530344528E-3</c:v>
              </c:pt>
              <c:pt idx="3">
                <c:v>7.6071919872000232E-3</c:v>
              </c:pt>
              <c:pt idx="4">
                <c:v>7.960209531091068E-3</c:v>
              </c:pt>
              <c:pt idx="5">
                <c:v>8.3272770918773106E-3</c:v>
              </c:pt>
              <c:pt idx="6">
                <c:v>8.7088635344447739E-3</c:v>
              </c:pt>
              <c:pt idx="7">
                <c:v>9.1054509373714662E-3</c:v>
              </c:pt>
              <c:pt idx="8">
                <c:v>9.5175349632271918E-3</c:v>
              </c:pt>
              <c:pt idx="9">
                <c:v>9.9453651230888614E-3</c:v>
              </c:pt>
              <c:pt idx="10">
                <c:v>1.0389238897613819E-2</c:v>
              </c:pt>
              <c:pt idx="11">
                <c:v>1.0850114863507466E-2</c:v>
              </c:pt>
              <c:pt idx="12">
                <c:v>1.1328543072999266E-2</c:v>
              </c:pt>
              <c:pt idx="13">
                <c:v>1.1825089071532813E-2</c:v>
              </c:pt>
              <c:pt idx="14">
                <c:v>1.2340334364612248E-2</c:v>
              </c:pt>
              <c:pt idx="15">
                <c:v>1.2874876905326887E-2</c:v>
              </c:pt>
              <c:pt idx="16">
                <c:v>1.3429331603730844E-2</c:v>
              </c:pt>
              <c:pt idx="17">
                <c:v>1.4004330859324366E-2</c:v>
              </c:pt>
              <c:pt idx="18">
                <c:v>1.4600525117956465E-2</c:v>
              </c:pt>
              <c:pt idx="19">
                <c:v>1.4987310448325138E-2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CAC-4C2D-B641-DF1DE4006506}"/>
            </c:ext>
          </c:extLst>
        </c:ser>
        <c:ser>
          <c:idx val="5"/>
          <c:order val="5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64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26.908833989969533</c:v>
              </c:pt>
              <c:pt idx="38">
                <c:v>27.907521195015267</c:v>
              </c:pt>
              <c:pt idx="39">
                <c:v>28.906423408395057</c:v>
              </c:pt>
              <c:pt idx="40">
                <c:v>29.905567276776122</c:v>
              </c:pt>
              <c:pt idx="41">
                <c:v>30.904981298835047</c:v>
              </c:pt>
              <c:pt idx="42">
                <c:v>31.904695915182028</c:v>
              </c:pt>
              <c:pt idx="43">
                <c:v>32.90474360144551</c:v>
              </c:pt>
              <c:pt idx="44">
                <c:v>33.905158964616092</c:v>
              </c:pt>
              <c:pt idx="45">
                <c:v>34.905978842754251</c:v>
              </c:pt>
              <c:pt idx="46">
                <c:v>35.907242408172777</c:v>
              </c:pt>
              <c:pt idx="47">
                <c:v>36.908991274211537</c:v>
              </c:pt>
              <c:pt idx="48">
                <c:v>37.911269605729515</c:v>
              </c:pt>
              <c:pt idx="49">
                <c:v>38.914124233447005</c:v>
              </c:pt>
              <c:pt idx="50">
                <c:v>39.917604772279603</c:v>
              </c:pt>
              <c:pt idx="51">
                <c:v>40.921762959161541</c:v>
              </c:pt>
              <c:pt idx="52">
                <c:v>41.926655231368166</c:v>
              </c:pt>
              <c:pt idx="53">
                <c:v>42.932340332585781</c:v>
              </c:pt>
              <c:pt idx="54">
                <c:v>43.938880309661485</c:v>
              </c:pt>
              <c:pt idx="55">
                <c:v>44.946340653555026</c:v>
              </c:pt>
              <c:pt idx="56">
                <c:v>45.954790445364999</c:v>
              </c:pt>
              <c:pt idx="57">
                <c:v>46.964302507654139</c:v>
              </c:pt>
              <c:pt idx="58">
                <c:v>47.974953561314088</c:v>
              </c:pt>
              <c:pt idx="59">
                <c:v>48.986824388227078</c:v>
              </c:pt>
              <c:pt idx="60">
                <c:v>50.000000000000007</c:v>
              </c:pt>
              <c:pt idx="61">
                <c:v>51.014569813066238</c:v>
              </c:pt>
              <c:pt idx="62">
                <c:v>52.030627830471374</c:v>
              </c:pt>
              <c:pt idx="63">
                <c:v>52.803887831055562</c:v>
              </c:pt>
            </c:numLit>
          </c:xVal>
          <c:yVal>
            <c:numLit>
              <c:formatCode>General</c:formatCode>
              <c:ptCount val="64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2.2069574871881681E-3</c:v>
              </c:pt>
              <c:pt idx="38">
                <c:v>2.34049859001906E-3</c:v>
              </c:pt>
              <c:pt idx="39">
                <c:v>2.4810572368544276E-3</c:v>
              </c:pt>
              <c:pt idx="40">
                <c:v>2.628944233794942E-3</c:v>
              </c:pt>
              <c:pt idx="41">
                <c:v>2.7844815474786047E-3</c:v>
              </c:pt>
              <c:pt idx="42">
                <c:v>2.948002623639982E-3</c:v>
              </c:pt>
              <c:pt idx="43">
                <c:v>3.1198527145921335E-3</c:v>
              </c:pt>
              <c:pt idx="44">
                <c:v>3.3003892160949786E-3</c:v>
              </c:pt>
              <c:pt idx="45">
                <c:v>3.4899820141080676E-3</c:v>
              </c:pt>
              <c:pt idx="46">
                <c:v>3.6890138419611914E-3</c:v>
              </c:pt>
              <c:pt idx="47">
                <c:v>3.8978806485149699E-3</c:v>
              </c:pt>
              <c:pt idx="48">
                <c:v>4.1169919779242576E-3</c:v>
              </c:pt>
              <c:pt idx="49">
                <c:v>4.3467713616598602E-3</c:v>
              </c:pt>
              <c:pt idx="50">
                <c:v>4.5876567234902285E-3</c:v>
              </c:pt>
              <c:pt idx="51">
                <c:v>4.84014934088334E-3</c:v>
              </c:pt>
              <c:pt idx="52">
                <c:v>5.1046739941128854E-3</c:v>
              </c:pt>
              <c:pt idx="53">
                <c:v>5.3817147409014237E-3</c:v>
              </c:pt>
              <c:pt idx="54">
                <c:v>5.6717718181169075E-3</c:v>
              </c:pt>
              <c:pt idx="55">
                <c:v>5.9753621248972303E-3</c:v>
              </c:pt>
              <c:pt idx="56">
                <c:v>6.2930197241239357E-3</c:v>
              </c:pt>
              <c:pt idx="57">
                <c:v>6.625296363359485E-3</c:v>
              </c:pt>
              <c:pt idx="58">
                <c:v>6.9727620164375965E-3</c:v>
              </c:pt>
              <c:pt idx="59">
                <c:v>7.3360054469748534E-3</c:v>
              </c:pt>
              <c:pt idx="60">
                <c:v>7.7156347951563434E-3</c:v>
              </c:pt>
              <c:pt idx="61">
                <c:v>8.1122781892378239E-3</c:v>
              </c:pt>
              <c:pt idx="62">
                <c:v>8.5265843833033841E-3</c:v>
              </c:pt>
              <c:pt idx="63">
                <c:v>8.8536814426189835E-3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5CAC-4C2D-B641-DF1DE4006506}"/>
            </c:ext>
          </c:extLst>
        </c:ser>
        <c:ser>
          <c:idx val="6"/>
          <c:order val="6"/>
          <c:tx>
            <c:v>RH=10_Label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53.496565935236774</c:v>
              </c:pt>
            </c:numLit>
          </c:xVal>
          <c:yVal>
            <c:numLit>
              <c:formatCode>General</c:formatCode>
              <c:ptCount val="1"/>
              <c:pt idx="0">
                <c:v>9.1555699466851579E-3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5CAC-4C2D-B641-DF1DE4006506}"/>
            </c:ext>
          </c:extLst>
        </c:ser>
        <c:ser>
          <c:idx val="7"/>
          <c:order val="7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4"/>
              <c:tx>
                <c:rich>
                  <a:bodyPr rot="-246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7"/>
              <c:pt idx="0">
                <c:v>54.200252013639357</c:v>
              </c:pt>
              <c:pt idx="1">
                <c:v>55.221629639995065</c:v>
              </c:pt>
              <c:pt idx="2">
                <c:v>56.24493650620969</c:v>
              </c:pt>
              <c:pt idx="3">
                <c:v>57.270293280053608</c:v>
              </c:pt>
              <c:pt idx="4">
                <c:v>58.297826498363676</c:v>
              </c:pt>
              <c:pt idx="5">
                <c:v>59.327668807898611</c:v>
              </c:pt>
              <c:pt idx="6">
                <c:v>60.359958609937102</c:v>
              </c:pt>
              <c:pt idx="7">
                <c:v>61.394837277510014</c:v>
              </c:pt>
              <c:pt idx="8">
                <c:v>62.432460654832894</c:v>
              </c:pt>
              <c:pt idx="9">
                <c:v>63.472988268407377</c:v>
              </c:pt>
              <c:pt idx="10">
                <c:v>64.516587110765471</c:v>
              </c:pt>
              <c:pt idx="11">
                <c:v>65.563431951861659</c:v>
              </c:pt>
              <c:pt idx="12">
                <c:v>66.61370566499555</c:v>
              </c:pt>
              <c:pt idx="13">
                <c:v>67.667599568181998</c:v>
              </c:pt>
              <c:pt idx="14">
                <c:v>68.725313781952721</c:v>
              </c:pt>
              <c:pt idx="15">
                <c:v>69.787057604649476</c:v>
              </c:pt>
              <c:pt idx="16">
                <c:v>70.853043156231365</c:v>
              </c:pt>
              <c:pt idx="17">
                <c:v>71.923455060831756</c:v>
              </c:pt>
              <c:pt idx="18">
                <c:v>72.998572536121017</c:v>
              </c:pt>
              <c:pt idx="19">
                <c:v>74.078644600275254</c:v>
              </c:pt>
              <c:pt idx="20">
                <c:v>75.163931544426205</c:v>
              </c:pt>
              <c:pt idx="21">
                <c:v>76.254705434311802</c:v>
              </c:pt>
              <c:pt idx="22">
                <c:v>77.351250639088022</c:v>
              </c:pt>
              <c:pt idx="23">
                <c:v>78.453864389193413</c:v>
              </c:pt>
              <c:pt idx="24">
                <c:v>79.562857365308048</c:v>
              </c:pt>
              <c:pt idx="25">
                <c:v>80.678554320612776</c:v>
              </c:pt>
              <c:pt idx="26">
                <c:v>81.65492782389137</c:v>
              </c:pt>
            </c:numLit>
          </c:xVal>
          <c:yVal>
            <c:numLit>
              <c:formatCode>General</c:formatCode>
              <c:ptCount val="27"/>
              <c:pt idx="0">
                <c:v>9.4710380376743942E-3</c:v>
              </c:pt>
              <c:pt idx="1">
                <c:v>9.9450614434706819E-3</c:v>
              </c:pt>
              <c:pt idx="2">
                <c:v>1.0439660426740357E-2</c:v>
              </c:pt>
              <c:pt idx="3">
                <c:v>1.0955600692627875E-2</c:v>
              </c:pt>
              <c:pt idx="4">
                <c:v>1.1493673161233163E-2</c:v>
              </c:pt>
              <c:pt idx="5">
                <c:v>1.2054694847166205E-2</c:v>
              </c:pt>
              <c:pt idx="6">
                <c:v>1.2639476445367443E-2</c:v>
              </c:pt>
              <c:pt idx="7">
                <c:v>1.3248685960061716E-2</c:v>
              </c:pt>
              <c:pt idx="8">
                <c:v>1.3883435364669404E-2</c:v>
              </c:pt>
              <c:pt idx="9">
                <c:v>1.454465402440136E-2</c:v>
              </c:pt>
              <c:pt idx="10">
                <c:v>1.523330241031785E-2</c:v>
              </c:pt>
              <c:pt idx="11">
                <c:v>1.5950373279077969E-2</c:v>
              </c:pt>
              <c:pt idx="12">
                <c:v>1.6696892915440961E-2</c:v>
              </c:pt>
              <c:pt idx="13">
                <c:v>1.7473922441648273E-2</c:v>
              </c:pt>
              <c:pt idx="14">
                <c:v>1.8282559198111989E-2</c:v>
              </c:pt>
              <c:pt idx="15">
                <c:v>1.9123938200147548E-2</c:v>
              </c:pt>
              <c:pt idx="16">
                <c:v>1.9999046970661155E-2</c:v>
              </c:pt>
              <c:pt idx="17">
                <c:v>2.0907961560630742E-2</c:v>
              </c:pt>
              <c:pt idx="18">
                <c:v>2.1853124230694937E-2</c:v>
              </c:pt>
              <c:pt idx="19">
                <c:v>2.2835827923746301E-2</c:v>
              </c:pt>
              <c:pt idx="20">
                <c:v>2.3857411370504317E-2</c:v>
              </c:pt>
              <c:pt idx="21">
                <c:v>2.4919261094019703E-2</c:v>
              </c:pt>
              <c:pt idx="22">
                <c:v>2.6022813532666139E-2</c:v>
              </c:pt>
              <c:pt idx="23">
                <c:v>2.7169557289860004E-2</c:v>
              </c:pt>
              <c:pt idx="24">
                <c:v>2.8361035519389743E-2</c:v>
              </c:pt>
              <c:pt idx="25">
                <c:v>2.9598848455930023E-2</c:v>
              </c:pt>
              <c:pt idx="26">
                <c:v>3.0714726925407821E-2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5CAC-4C2D-B641-DF1DE4006506}"/>
            </c:ext>
          </c:extLst>
        </c:ser>
        <c:ser>
          <c:idx val="8"/>
          <c:order val="8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0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43.907900541735991</c:v>
              </c:pt>
              <c:pt idx="35">
                <c:v>44.919122485172849</c:v>
              </c:pt>
              <c:pt idx="36">
                <c:v>45.931840860489935</c:v>
              </c:pt>
              <c:pt idx="37">
                <c:v>46.946167048679662</c:v>
              </c:pt>
              <c:pt idx="38">
                <c:v>47.962218565910369</c:v>
              </c:pt>
              <c:pt idx="39">
                <c:v>48.185993618173647</c:v>
              </c:pt>
            </c:numLit>
          </c:xVal>
          <c:yVal>
            <c:numLit>
              <c:formatCode>General</c:formatCode>
              <c:ptCount val="40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8.5466256283771892E-3</c:v>
              </c:pt>
              <c:pt idx="35">
                <c:v>9.0063049752121399E-3</c:v>
              </c:pt>
              <c:pt idx="36">
                <c:v>9.487525652025099E-3</c:v>
              </c:pt>
              <c:pt idx="37">
                <c:v>9.991157170256967E-3</c:v>
              </c:pt>
              <c:pt idx="38">
                <c:v>1.0518100072043316E-2</c:v>
              </c:pt>
              <c:pt idx="39">
                <c:v>1.0637247886797506E-2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B-5CAC-4C2D-B641-DF1DE4006506}"/>
            </c:ext>
          </c:extLst>
        </c:ser>
        <c:ser>
          <c:idx val="9"/>
          <c:order val="9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48.817125644297271</c:v>
              </c:pt>
            </c:numLit>
          </c:xVal>
          <c:yVal>
            <c:numLit>
              <c:formatCode>General</c:formatCode>
              <c:ptCount val="1"/>
              <c:pt idx="0">
                <c:v>1.0979428542001509E-2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5CAC-4C2D-B641-DF1DE4006506}"/>
            </c:ext>
          </c:extLst>
        </c:ser>
        <c:ser>
          <c:idx val="10"/>
          <c:order val="10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49.428614934572188</c:v>
              </c:pt>
              <c:pt idx="1">
                <c:v>50.449409920447728</c:v>
              </c:pt>
              <c:pt idx="2">
                <c:v>51.472385280756377</c:v>
              </c:pt>
              <c:pt idx="3">
                <c:v>52.497689290005241</c:v>
              </c:pt>
              <c:pt idx="4">
                <c:v>53.525478022775751</c:v>
              </c:pt>
              <c:pt idx="5">
                <c:v>54.555915707446722</c:v>
              </c:pt>
              <c:pt idx="6">
                <c:v>55.589175097104956</c:v>
              </c:pt>
              <c:pt idx="7">
                <c:v>56.625437858768223</c:v>
              </c:pt>
              <c:pt idx="8">
                <c:v>57.66489498213533</c:v>
              </c:pt>
              <c:pt idx="9">
                <c:v>58.707747209176816</c:v>
              </c:pt>
              <c:pt idx="10">
                <c:v>59.754205485985786</c:v>
              </c:pt>
              <c:pt idx="11">
                <c:v>60.804488149801529</c:v>
              </c:pt>
              <c:pt idx="12">
                <c:v>61.858825488101218</c:v>
              </c:pt>
              <c:pt idx="13">
                <c:v>62.91746534620389</c:v>
              </c:pt>
              <c:pt idx="14">
                <c:v>63.980664209513918</c:v>
              </c:pt>
              <c:pt idx="15">
                <c:v>65.048691393847079</c:v>
              </c:pt>
              <c:pt idx="16">
                <c:v>66.121829666079378</c:v>
              </c:pt>
              <c:pt idx="17">
                <c:v>67.200375900751908</c:v>
              </c:pt>
              <c:pt idx="18">
                <c:v>68.284641775318519</c:v>
              </c:pt>
              <c:pt idx="19">
                <c:v>69.374954506953358</c:v>
              </c:pt>
              <c:pt idx="20">
                <c:v>70.471657634090377</c:v>
              </c:pt>
              <c:pt idx="21">
                <c:v>71.575075369703413</c:v>
              </c:pt>
              <c:pt idx="22">
                <c:v>72.685564575361695</c:v>
              </c:pt>
              <c:pt idx="23">
                <c:v>73.803563281264388</c:v>
              </c:pt>
              <c:pt idx="24">
                <c:v>74.929487232629754</c:v>
              </c:pt>
              <c:pt idx="25">
                <c:v>76.063773047912704</c:v>
              </c:pt>
              <c:pt idx="26">
                <c:v>77.206879340594057</c:v>
              </c:pt>
              <c:pt idx="27">
                <c:v>78.359287916372296</c:v>
              </c:pt>
              <c:pt idx="28">
                <c:v>79.521505052001942</c:v>
              </c:pt>
              <c:pt idx="29">
                <c:v>80.694062862612</c:v>
              </c:pt>
              <c:pt idx="30">
                <c:v>81.877520764992724</c:v>
              </c:pt>
              <c:pt idx="31">
                <c:v>82.545236393863149</c:v>
              </c:pt>
            </c:numLit>
          </c:xVal>
          <c:yVal>
            <c:numLit>
              <c:formatCode>General</c:formatCode>
              <c:ptCount val="32"/>
              <c:pt idx="0">
                <c:v>1.131973758898399E-2</c:v>
              </c:pt>
              <c:pt idx="1">
                <c:v>1.1907542243723628E-2</c:v>
              </c:pt>
              <c:pt idx="2">
                <c:v>1.2522009526069718E-2</c:v>
              </c:pt>
              <c:pt idx="3">
                <c:v>1.3164192465207673E-2</c:v>
              </c:pt>
              <c:pt idx="4">
                <c:v>1.3835182131295141E-2</c:v>
              </c:pt>
              <c:pt idx="5">
                <c:v>1.4536109154246092E-2</c:v>
              </c:pt>
              <c:pt idx="6">
                <c:v>1.5268145326552849E-2</c:v>
              </c:pt>
              <c:pt idx="7">
                <c:v>1.6032505296026026E-2</c:v>
              </c:pt>
              <c:pt idx="8">
                <c:v>1.6830448354780488E-2</c:v>
              </c:pt>
              <c:pt idx="9">
                <c:v>1.7663280331274022E-2</c:v>
              </c:pt>
              <c:pt idx="10">
                <c:v>1.8532355592734095E-2</c:v>
              </c:pt>
              <c:pt idx="11">
                <c:v>1.9438903776787208E-2</c:v>
              </c:pt>
              <c:pt idx="12">
                <c:v>2.0384306197902814E-2</c:v>
              </c:pt>
              <c:pt idx="13">
                <c:v>2.137028586789649E-2</c:v>
              </c:pt>
              <c:pt idx="14">
                <c:v>2.2398410935293916E-2</c:v>
              </c:pt>
              <c:pt idx="15">
                <c:v>2.3470309881612306E-2</c:v>
              </c:pt>
              <c:pt idx="16">
                <c:v>2.4587674364882267E-2</c:v>
              </c:pt>
              <c:pt idx="17">
                <c:v>2.5752262243150026E-2</c:v>
              </c:pt>
              <c:pt idx="18">
                <c:v>2.6965900791478623E-2</c:v>
              </c:pt>
              <c:pt idx="19">
                <c:v>2.823049012709122E-2</c:v>
              </c:pt>
              <c:pt idx="20">
                <c:v>2.9548006858544456E-2</c:v>
              </c:pt>
              <c:pt idx="21">
                <c:v>3.0919514355967594E-2</c:v>
              </c:pt>
              <c:pt idx="22">
                <c:v>3.2346725468188335E-2</c:v>
              </c:pt>
              <c:pt idx="23">
                <c:v>3.3833061699051314E-2</c:v>
              </c:pt>
              <c:pt idx="24">
                <c:v>3.5380831327297739E-2</c:v>
              </c:pt>
              <c:pt idx="25">
                <c:v>3.6992440374126377E-2</c:v>
              </c:pt>
              <c:pt idx="26">
                <c:v>3.8670397944586168E-2</c:v>
              </c:pt>
              <c:pt idx="27">
                <c:v>4.0417321944719128E-2</c:v>
              </c:pt>
              <c:pt idx="28">
                <c:v>4.223594520529201E-2</c:v>
              </c:pt>
              <c:pt idx="29">
                <c:v>4.412912204583018E-2</c:v>
              </c:pt>
              <c:pt idx="30">
                <c:v>4.6099835315881472E-2</c:v>
              </c:pt>
              <c:pt idx="31">
                <c:v>4.7238459387487636E-2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E-5CAC-4C2D-B641-DF1DE4006506}"/>
            </c:ext>
          </c:extLst>
        </c:ser>
        <c:ser>
          <c:idx val="11"/>
          <c:order val="11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6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22.829871828935545</c:v>
              </c:pt>
              <c:pt idx="34">
                <c:v>23.825929044509895</c:v>
              </c:pt>
              <c:pt idx="35">
                <c:v>24.822236496795131</c:v>
              </c:pt>
              <c:pt idx="36">
                <c:v>25.820072077151011</c:v>
              </c:pt>
              <c:pt idx="37">
                <c:v>26.817018711595296</c:v>
              </c:pt>
              <c:pt idx="38">
                <c:v>27.814343769260937</c:v>
              </c:pt>
              <c:pt idx="39">
                <c:v>28.812097279175845</c:v>
              </c:pt>
              <c:pt idx="40">
                <c:v>29.810332881024557</c:v>
              </c:pt>
              <c:pt idx="41">
                <c:v>30.809108011962753</c:v>
              </c:pt>
              <c:pt idx="42">
                <c:v>31.808484101221531</c:v>
              </c:pt>
              <c:pt idx="43">
                <c:v>32.808526772865228</c:v>
              </c:pt>
              <c:pt idx="44">
                <c:v>33.809306057093636</c:v>
              </c:pt>
              <c:pt idx="45">
                <c:v>34.810896610509097</c:v>
              </c:pt>
              <c:pt idx="46">
                <c:v>35.813377945801236</c:v>
              </c:pt>
              <c:pt idx="47">
                <c:v>36.816834671336878</c:v>
              </c:pt>
              <c:pt idx="48">
                <c:v>37.821356741181098</c:v>
              </c:pt>
              <c:pt idx="49">
                <c:v>38.82703971611636</c:v>
              </c:pt>
              <c:pt idx="50">
                <c:v>39.833985036271883</c:v>
              </c:pt>
              <c:pt idx="51">
                <c:v>40.842298712005935</c:v>
              </c:pt>
              <c:pt idx="52">
                <c:v>41.852096599521985</c:v>
              </c:pt>
              <c:pt idx="53">
                <c:v>42.863499588161801</c:v>
              </c:pt>
              <c:pt idx="54">
                <c:v>43.876635672676663</c:v>
              </c:pt>
              <c:pt idx="55">
                <c:v>44.749421900882687</c:v>
              </c:pt>
            </c:numLit>
          </c:xVal>
          <c:yVal>
            <c:numLit>
              <c:formatCode>General</c:formatCode>
              <c:ptCount val="56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3.5083371687653288E-3</c:v>
              </c:pt>
              <c:pt idx="34">
                <c:v>3.7277074423088898E-3</c:v>
              </c:pt>
              <c:pt idx="35">
                <c:v>3.9590541988009827E-3</c:v>
              </c:pt>
              <c:pt idx="36">
                <c:v>4.1742281270368544E-3</c:v>
              </c:pt>
              <c:pt idx="37">
                <c:v>4.4296325387625131E-3</c:v>
              </c:pt>
              <c:pt idx="38">
                <c:v>4.698678214373136E-3</c:v>
              </c:pt>
              <c:pt idx="39">
                <c:v>4.9819874535886651E-3</c:v>
              </c:pt>
              <c:pt idx="40">
                <c:v>5.2802064977928147E-3</c:v>
              </c:pt>
              <c:pt idx="41">
                <c:v>5.5940063559537546E-3</c:v>
              </c:pt>
              <c:pt idx="42">
                <c:v>5.9240836648926948E-3</c:v>
              </c:pt>
              <c:pt idx="43">
                <c:v>6.2711615861316588E-3</c:v>
              </c:pt>
              <c:pt idx="44">
                <c:v>6.6359907417209421E-3</c:v>
              </c:pt>
              <c:pt idx="45">
                <c:v>7.0193501916289633E-3</c:v>
              </c:pt>
              <c:pt idx="46">
                <c:v>7.4220484554712108E-3</c:v>
              </c:pt>
              <c:pt idx="47">
                <c:v>7.8449245815656876E-3</c:v>
              </c:pt>
              <c:pt idx="48">
                <c:v>8.2888492665281512E-3</c:v>
              </c:pt>
              <c:pt idx="49">
                <c:v>8.7547260288624029E-3</c:v>
              </c:pt>
              <c:pt idx="50">
                <c:v>9.2434924402633699E-3</c:v>
              </c:pt>
              <c:pt idx="51">
                <c:v>9.7562200328738316E-3</c:v>
              </c:pt>
              <c:pt idx="52">
                <c:v>1.0293830850443293E-2</c:v>
              </c:pt>
              <c:pt idx="53">
                <c:v>1.0857373478225948E-2</c:v>
              </c:pt>
              <c:pt idx="54">
                <c:v>1.1447936192055062E-2</c:v>
              </c:pt>
              <c:pt idx="55">
                <c:v>1.197829091400863E-2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5CAC-4C2D-B641-DF1DE4006506}"/>
            </c:ext>
          </c:extLst>
        </c:ser>
        <c:ser>
          <c:idx val="12"/>
          <c:order val="12"/>
          <c:tx>
            <c:v>RH=20_Label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45.318533612016793</c:v>
              </c:pt>
            </c:numLit>
          </c:xVal>
          <c:yVal>
            <c:numLit>
              <c:formatCode>General</c:formatCode>
              <c:ptCount val="1"/>
              <c:pt idx="0">
                <c:v>1.2335182465389179E-2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5CAC-4C2D-B641-DF1DE4006506}"/>
            </c:ext>
          </c:extLst>
        </c:ser>
        <c:ser>
          <c:idx val="13"/>
          <c:order val="13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6"/>
              <c:pt idx="0">
                <c:v>45.878115514882161</c:v>
              </c:pt>
              <c:pt idx="1">
                <c:v>46.897227961198261</c:v>
              </c:pt>
              <c:pt idx="2">
                <c:v>47.918658704565701</c:v>
              </c:pt>
              <c:pt idx="3">
                <c:v>48.942576469535801</c:v>
              </c:pt>
              <c:pt idx="4">
                <c:v>49.969159395656405</c:v>
              </c:pt>
              <c:pt idx="5">
                <c:v>50.998595495702382</c:v>
              </c:pt>
              <c:pt idx="6">
                <c:v>52.031083138203833</c:v>
              </c:pt>
              <c:pt idx="7">
                <c:v>53.066831555989154</c:v>
              </c:pt>
              <c:pt idx="8">
                <c:v>54.106061382607237</c:v>
              </c:pt>
              <c:pt idx="9">
                <c:v>55.14900521865448</c:v>
              </c:pt>
              <c:pt idx="10">
                <c:v>56.19590823020809</c:v>
              </c:pt>
              <c:pt idx="11">
                <c:v>57.247028781759994</c:v>
              </c:pt>
              <c:pt idx="12">
                <c:v>58.302639106257303</c:v>
              </c:pt>
              <c:pt idx="13">
                <c:v>59.363026015085651</c:v>
              </c:pt>
              <c:pt idx="14">
                <c:v>60.428491651086922</c:v>
              </c:pt>
              <c:pt idx="15">
                <c:v>61.499343637198429</c:v>
              </c:pt>
              <c:pt idx="16">
                <c:v>62.57592436995418</c:v>
              </c:pt>
              <c:pt idx="17">
                <c:v>63.658586869572616</c:v>
              </c:pt>
              <c:pt idx="18">
                <c:v>64.747702681311594</c:v>
              </c:pt>
              <c:pt idx="19">
                <c:v>65.843663182665637</c:v>
              </c:pt>
              <c:pt idx="20">
                <c:v>66.946880674064758</c:v>
              </c:pt>
              <c:pt idx="21">
                <c:v>68.057789543565931</c:v>
              </c:pt>
              <c:pt idx="22">
                <c:v>69.176847511809967</c:v>
              </c:pt>
              <c:pt idx="23">
                <c:v>70.304536964126399</c:v>
              </c:pt>
              <c:pt idx="24">
                <c:v>71.441366377344934</c:v>
              </c:pt>
              <c:pt idx="25">
                <c:v>72.587755125055182</c:v>
              </c:pt>
              <c:pt idx="26">
                <c:v>73.744357936192984</c:v>
              </c:pt>
              <c:pt idx="27">
                <c:v>74.911771776186995</c:v>
              </c:pt>
              <c:pt idx="28">
                <c:v>76.090623019767762</c:v>
              </c:pt>
              <c:pt idx="29">
                <c:v>77.281572746558751</c:v>
              </c:pt>
              <c:pt idx="30">
                <c:v>78.485318920044989</c:v>
              </c:pt>
              <c:pt idx="31">
                <c:v>79.702598738390336</c:v>
              </c:pt>
              <c:pt idx="32">
                <c:v>80.934191173468093</c:v>
              </c:pt>
              <c:pt idx="33">
                <c:v>82.180919716258856</c:v>
              </c:pt>
              <c:pt idx="34">
                <c:v>83.443655348780624</c:v>
              </c:pt>
              <c:pt idx="35">
                <c:v>83.481794229352957</c:v>
              </c:pt>
            </c:numLit>
          </c:xVal>
          <c:yVal>
            <c:numLit>
              <c:formatCode>General</c:formatCode>
              <c:ptCount val="36"/>
              <c:pt idx="0">
                <c:v>1.2694803866215061E-2</c:v>
              </c:pt>
              <c:pt idx="1">
                <c:v>1.3372443431930912E-2</c:v>
              </c:pt>
              <c:pt idx="2">
                <c:v>1.4081847607621567E-2</c:v>
              </c:pt>
              <c:pt idx="3">
                <c:v>1.4824327308998141E-2</c:v>
              </c:pt>
              <c:pt idx="4">
                <c:v>1.5601244050099751E-2</c:v>
              </c:pt>
              <c:pt idx="5">
                <c:v>1.6414012154609563E-2</c:v>
              </c:pt>
              <c:pt idx="6">
                <c:v>1.7264101099556912E-2</c:v>
              </c:pt>
              <c:pt idx="7">
                <c:v>1.8153038001267812E-2</c:v>
              </c:pt>
              <c:pt idx="8">
                <c:v>1.9082410254229458E-2</c:v>
              </c:pt>
              <c:pt idx="9">
                <c:v>2.0053868334412174E-2</c:v>
              </c:pt>
              <c:pt idx="10">
                <c:v>2.1069128779551319E-2</c:v>
              </c:pt>
              <c:pt idx="11">
                <c:v>2.2129977359940198E-2</c:v>
              </c:pt>
              <c:pt idx="12">
                <c:v>2.3238272454432021E-2</c:v>
              </c:pt>
              <c:pt idx="13">
                <c:v>2.4395948647605439E-2</c:v>
              </c:pt>
              <c:pt idx="14">
                <c:v>2.5605020565427884E-2</c:v>
              </c:pt>
              <c:pt idx="15">
                <c:v>2.6867046383585644E-2</c:v>
              </c:pt>
              <c:pt idx="16">
                <c:v>2.8184681084241485E-2</c:v>
              </c:pt>
              <c:pt idx="17">
                <c:v>2.9560216904575512E-2</c:v>
              </c:pt>
              <c:pt idx="18">
                <c:v>3.0996028082263854E-2</c:v>
              </c:pt>
              <c:pt idx="19">
                <c:v>3.2494592086443341E-2</c:v>
              </c:pt>
              <c:pt idx="20">
                <c:v>3.4058495323991848E-2</c:v>
              </c:pt>
              <c:pt idx="21">
                <c:v>3.5690439255971242E-2</c:v>
              </c:pt>
              <c:pt idx="22">
                <c:v>3.7393246958813423E-2</c:v>
              </c:pt>
              <c:pt idx="23">
                <c:v>3.9169870168147977E-2</c:v>
              </c:pt>
              <c:pt idx="24">
                <c:v>4.1023396846839429E-2</c:v>
              </c:pt>
              <c:pt idx="25">
                <c:v>4.2953960100775922E-2</c:v>
              </c:pt>
              <c:pt idx="26">
                <c:v>4.4967633422911213E-2</c:v>
              </c:pt>
              <c:pt idx="27">
                <c:v>4.7068032494942208E-2</c:v>
              </c:pt>
              <c:pt idx="28">
                <c:v>4.9258852764168533E-2</c:v>
              </c:pt>
              <c:pt idx="29">
                <c:v>5.1543971553488388E-2</c:v>
              </c:pt>
              <c:pt idx="30">
                <c:v>5.3927459761160687E-2</c:v>
              </c:pt>
              <c:pt idx="31">
                <c:v>5.6413594505483868E-2</c:v>
              </c:pt>
              <c:pt idx="32">
                <c:v>5.9006872803675364E-2</c:v>
              </c:pt>
              <c:pt idx="33">
                <c:v>6.1712026383968492E-2</c:v>
              </c:pt>
              <c:pt idx="34">
                <c:v>6.4534037740871422E-2</c:v>
              </c:pt>
              <c:pt idx="35">
                <c:v>6.4620557719293162E-2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2-5CAC-4C2D-B641-DF1DE4006506}"/>
            </c:ext>
          </c:extLst>
        </c:ser>
        <c:ser>
          <c:idx val="14"/>
          <c:order val="14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20.756934709725282</c:v>
              </c:pt>
              <c:pt idx="32">
                <c:v>21.750378680046918</c:v>
              </c:pt>
              <c:pt idx="33">
                <c:v>22.74408598978258</c:v>
              </c:pt>
              <c:pt idx="34">
                <c:v>23.738108771529106</c:v>
              </c:pt>
              <c:pt idx="35">
                <c:v>24.732503404700406</c:v>
              </c:pt>
              <c:pt idx="36">
                <c:v>25.729199418175572</c:v>
              </c:pt>
              <c:pt idx="37">
                <c:v>26.72454720412766</c:v>
              </c:pt>
              <c:pt idx="38">
                <c:v>27.720459776243082</c:v>
              </c:pt>
              <c:pt idx="39">
                <c:v>28.717012570566908</c:v>
              </c:pt>
              <c:pt idx="40">
                <c:v>29.714286560709596</c:v>
              </c:pt>
              <c:pt idx="41">
                <c:v>30.712368558256291</c:v>
              </c:pt>
              <c:pt idx="42">
                <c:v>31.711351527486723</c:v>
              </c:pt>
              <c:pt idx="43">
                <c:v>32.711334915245963</c:v>
              </c:pt>
              <c:pt idx="44">
                <c:v>33.712424996876919</c:v>
              </c:pt>
              <c:pt idx="45">
                <c:v>34.714735239203826</c:v>
              </c:pt>
              <c:pt idx="46">
                <c:v>35.718386681640723</c:v>
              </c:pt>
              <c:pt idx="47">
                <c:v>36.723508336592388</c:v>
              </c:pt>
              <c:pt idx="48">
                <c:v>37.73023761041707</c:v>
              </c:pt>
              <c:pt idx="49">
                <c:v>38.738720746332092</c:v>
              </c:pt>
              <c:pt idx="50">
                <c:v>39.698545803546587</c:v>
              </c:pt>
            </c:numLit>
          </c:xVal>
          <c:yVal>
            <c:numLit>
              <c:formatCode>General</c:formatCode>
              <c:ptCount val="51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4.6667421286864718E-3</c:v>
              </c:pt>
              <c:pt idx="32">
                <c:v>4.96377971018689E-3</c:v>
              </c:pt>
              <c:pt idx="33">
                <c:v>5.2773895612703266E-3</c:v>
              </c:pt>
              <c:pt idx="34">
                <c:v>5.6083674539366959E-3</c:v>
              </c:pt>
              <c:pt idx="35">
                <c:v>5.9575419008551875E-3</c:v>
              </c:pt>
              <c:pt idx="36">
                <c:v>6.2824234703035822E-3</c:v>
              </c:pt>
              <c:pt idx="37">
                <c:v>6.6681936613682841E-3</c:v>
              </c:pt>
              <c:pt idx="38">
                <c:v>7.0747399867967832E-3</c:v>
              </c:pt>
              <c:pt idx="39">
                <c:v>7.5030303806953216E-3</c:v>
              </c:pt>
              <c:pt idx="40">
                <c:v>7.954072201851875E-3</c:v>
              </c:pt>
              <c:pt idx="41">
                <c:v>8.4289138052903063E-3</c:v>
              </c:pt>
              <c:pt idx="42">
                <c:v>8.9286461950089501E-3</c:v>
              </c:pt>
              <c:pt idx="43">
                <c:v>9.4544047638196686E-3</c:v>
              </c:pt>
              <c:pt idx="44">
                <c:v>1.0007371126686091E-2</c:v>
              </c:pt>
              <c:pt idx="45">
                <c:v>1.0588775054484034E-2</c:v>
              </c:pt>
              <c:pt idx="46">
                <c:v>1.119989651567377E-2</c:v>
              </c:pt>
              <c:pt idx="47">
                <c:v>1.1842067833993166E-2</c:v>
              </c:pt>
              <c:pt idx="48">
                <c:v>1.251667597095304E-2</c:v>
              </c:pt>
              <c:pt idx="49">
                <c:v>1.322516494264679E-2</c:v>
              </c:pt>
              <c:pt idx="50">
                <c:v>1.3930980412931294E-2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5CAC-4C2D-B641-DF1DE4006506}"/>
            </c:ext>
          </c:extLst>
        </c:ser>
        <c:ser>
          <c:idx val="15"/>
          <c:order val="15"/>
          <c:tx>
            <c:v>RH=30_Label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40.204455436648523</c:v>
              </c:pt>
            </c:numLit>
          </c:xVal>
          <c:yVal>
            <c:numLit>
              <c:formatCode>General</c:formatCode>
              <c:ptCount val="1"/>
              <c:pt idx="0">
                <c:v>1.4315806074936436E-2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5CAC-4C2D-B641-DF1DE4006506}"/>
            </c:ext>
          </c:extLst>
        </c:ser>
        <c:ser>
          <c:idx val="16"/>
          <c:order val="16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1"/>
              <c:pt idx="0">
                <c:v>40.70076859652287</c:v>
              </c:pt>
              <c:pt idx="1">
                <c:v>41.715343966718962</c:v>
              </c:pt>
              <c:pt idx="2">
                <c:v>42.732345111973849</c:v>
              </c:pt>
              <c:pt idx="3">
                <c:v>43.751969364778063</c:v>
              </c:pt>
              <c:pt idx="4">
                <c:v>44.774426078682822</c:v>
              </c:pt>
              <c:pt idx="5">
                <c:v>45.799937273960573</c:v>
              </c:pt>
              <c:pt idx="6">
                <c:v>46.828738321707235</c:v>
              </c:pt>
              <c:pt idx="7">
                <c:v>47.861078669400484</c:v>
              </c:pt>
              <c:pt idx="8">
                <c:v>48.897222611212491</c:v>
              </c:pt>
              <c:pt idx="9">
                <c:v>49.937450106688758</c:v>
              </c:pt>
              <c:pt idx="10">
                <c:v>50.982057651750715</c:v>
              </c:pt>
              <c:pt idx="11">
                <c:v>52.03135920636192</c:v>
              </c:pt>
              <c:pt idx="12">
                <c:v>53.085687183620372</c:v>
              </c:pt>
              <c:pt idx="13">
                <c:v>54.145393505508125</c:v>
              </c:pt>
              <c:pt idx="14">
                <c:v>55.210850731048083</c:v>
              </c:pt>
              <c:pt idx="15">
                <c:v>56.282453263194483</c:v>
              </c:pt>
              <c:pt idx="16">
                <c:v>57.360618641424303</c:v>
              </c:pt>
              <c:pt idx="17">
                <c:v>58.445788927708996</c:v>
              </c:pt>
              <c:pt idx="18">
                <c:v>59.538432194340999</c:v>
              </c:pt>
              <c:pt idx="19">
                <c:v>60.639044122975115</c:v>
              </c:pt>
              <c:pt idx="20">
                <c:v>61.74813362149871</c:v>
              </c:pt>
              <c:pt idx="21">
                <c:v>62.866266985119545</c:v>
              </c:pt>
              <c:pt idx="22">
                <c:v>63.994033807038846</c:v>
              </c:pt>
              <c:pt idx="23">
                <c:v>65.132058069450963</c:v>
              </c:pt>
              <c:pt idx="24">
                <c:v>66.281001358405931</c:v>
              </c:pt>
              <c:pt idx="25">
                <c:v>67.441565384382585</c:v>
              </c:pt>
              <c:pt idx="26">
                <c:v>68.614494714425177</c:v>
              </c:pt>
              <c:pt idx="27">
                <c:v>69.800579737407048</c:v>
              </c:pt>
              <c:pt idx="28">
                <c:v>71.000659886511755</c:v>
              </c:pt>
              <c:pt idx="29">
                <c:v>72.215627145886714</c:v>
              </c:pt>
              <c:pt idx="30">
                <c:v>73.446248390548632</c:v>
              </c:pt>
              <c:pt idx="31">
                <c:v>74.693663483338057</c:v>
              </c:pt>
              <c:pt idx="32">
                <c:v>75.958952028201352</c:v>
              </c:pt>
              <c:pt idx="33">
                <c:v>77.243252737822189</c:v>
              </c:pt>
              <c:pt idx="34">
                <c:v>78.54777931249572</c:v>
              </c:pt>
              <c:pt idx="35">
                <c:v>79.873826374651244</c:v>
              </c:pt>
              <c:pt idx="36">
                <c:v>81.222775990301685</c:v>
              </c:pt>
              <c:pt idx="37">
                <c:v>82.596104846684838</c:v>
              </c:pt>
              <c:pt idx="38">
                <c:v>83.995392164823059</c:v>
              </c:pt>
              <c:pt idx="39">
                <c:v>85.42232843666909</c:v>
              </c:pt>
              <c:pt idx="40">
                <c:v>85.508862750960631</c:v>
              </c:pt>
            </c:numLit>
          </c:xVal>
          <c:yVal>
            <c:numLit>
              <c:formatCode>General</c:formatCode>
              <c:ptCount val="41"/>
              <c:pt idx="0">
                <c:v>1.4702082178796556E-2</c:v>
              </c:pt>
              <c:pt idx="1">
                <c:v>1.5519291838046033E-2</c:v>
              </c:pt>
              <c:pt idx="2">
                <c:v>1.6376696967526343E-2</c:v>
              </c:pt>
              <c:pt idx="3">
                <c:v>1.7276065604165471E-2</c:v>
              </c:pt>
              <c:pt idx="4">
                <c:v>1.8219240682312069E-2</c:v>
              </c:pt>
              <c:pt idx="5">
                <c:v>1.9208143726324456E-2</c:v>
              </c:pt>
              <c:pt idx="6">
                <c:v>2.0244778788809203E-2</c:v>
              </c:pt>
              <c:pt idx="7">
                <c:v>2.1331236654522523E-2</c:v>
              </c:pt>
              <c:pt idx="8">
                <c:v>2.2469699331752972E-2</c:v>
              </c:pt>
              <c:pt idx="9">
                <c:v>2.3662444855003968E-2</c:v>
              </c:pt>
              <c:pt idx="10">
                <c:v>2.491185242498619E-2</c:v>
              </c:pt>
              <c:pt idx="11">
                <c:v>2.6220407914363707E-2</c:v>
              </c:pt>
              <c:pt idx="12">
                <c:v>2.7590709770379852E-2</c:v>
              </c:pt>
              <c:pt idx="13">
                <c:v>2.9025475348464162E-2</c:v>
              </c:pt>
              <c:pt idx="14">
                <c:v>3.0527547714212334E-2</c:v>
              </c:pt>
              <c:pt idx="15">
                <c:v>3.209990295479772E-2</c:v>
              </c:pt>
              <c:pt idx="16">
                <c:v>3.3745658044930016E-2</c:v>
              </c:pt>
              <c:pt idx="17">
                <c:v>3.5468079317006684E-2</c:v>
              </c:pt>
              <c:pt idx="18">
                <c:v>3.727059159014573E-2</c:v>
              </c:pt>
              <c:pt idx="19">
                <c:v>3.9156788018414997E-2</c:v>
              </c:pt>
              <c:pt idx="20">
                <c:v>4.1129621131946646E-2</c:v>
              </c:pt>
              <c:pt idx="21">
                <c:v>4.3193730427072877E-2</c:v>
              </c:pt>
              <c:pt idx="22">
                <c:v>4.5353323717564661E-2</c:v>
              </c:pt>
              <c:pt idx="23">
                <c:v>4.7612774963465145E-2</c:v>
              </c:pt>
              <c:pt idx="24">
                <c:v>4.9976688478677971E-2</c:v>
              </c:pt>
              <c:pt idx="25">
                <c:v>5.244991471843842E-2</c:v>
              </c:pt>
              <c:pt idx="26">
                <c:v>5.5037567428705761E-2</c:v>
              </c:pt>
              <c:pt idx="27">
                <c:v>5.774504229531148E-2</c:v>
              </c:pt>
              <c:pt idx="28">
                <c:v>6.0578037246774963E-2</c:v>
              </c:pt>
              <c:pt idx="29">
                <c:v>6.3542574582921688E-2</c:v>
              </c:pt>
              <c:pt idx="30">
                <c:v>6.6640199607409883E-2</c:v>
              </c:pt>
              <c:pt idx="31">
                <c:v>6.9881641463743732E-2</c:v>
              </c:pt>
              <c:pt idx="32">
                <c:v>7.3274295907240869E-2</c:v>
              </c:pt>
              <c:pt idx="33">
                <c:v>7.6825697704818466E-2</c:v>
              </c:pt>
              <c:pt idx="34">
                <c:v>8.0543847262420545E-2</c:v>
              </c:pt>
              <c:pt idx="35">
                <c:v>8.4437248252936331E-2</c:v>
              </c:pt>
              <c:pt idx="36">
                <c:v>8.8514948994137074E-2</c:v>
              </c:pt>
              <c:pt idx="37">
                <c:v>9.2786588017422775E-2</c:v>
              </c:pt>
              <c:pt idx="38">
                <c:v>9.7262444328358483E-2</c:v>
              </c:pt>
              <c:pt idx="39">
                <c:v>0.10195349292957925</c:v>
              </c:pt>
              <c:pt idx="40">
                <c:v>0.10224205105660988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5CAC-4C2D-B641-DF1DE4006506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8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18.696914913464205</c:v>
              </c:pt>
              <c:pt idx="30">
                <c:v>19.687698273955785</c:v>
              </c:pt>
              <c:pt idx="31">
                <c:v>20.675100367760137</c:v>
              </c:pt>
              <c:pt idx="32">
                <c:v>21.666283820520313</c:v>
              </c:pt>
              <c:pt idx="33">
                <c:v>22.657813522597738</c:v>
              </c:pt>
              <c:pt idx="34">
                <c:v>23.649758992569744</c:v>
              </c:pt>
              <c:pt idx="35">
                <c:v>24.642195480672491</c:v>
              </c:pt>
              <c:pt idx="36">
                <c:v>25.637712774633552</c:v>
              </c:pt>
              <c:pt idx="37">
                <c:v>26.631412406959338</c:v>
              </c:pt>
              <c:pt idx="38">
                <c:v>27.625861148492081</c:v>
              </c:pt>
              <c:pt idx="39">
                <c:v>28.621160094776098</c:v>
              </c:pt>
              <c:pt idx="40">
                <c:v>29.617417888238926</c:v>
              </c:pt>
              <c:pt idx="41">
                <c:v>30.614751146379966</c:v>
              </c:pt>
              <c:pt idx="42">
                <c:v>31.613284912736919</c:v>
              </c:pt>
              <c:pt idx="43">
                <c:v>32.613153132184742</c:v>
              </c:pt>
              <c:pt idx="44">
                <c:v>33.614499152264855</c:v>
              </c:pt>
              <c:pt idx="45">
                <c:v>34.617476252400209</c:v>
              </c:pt>
              <c:pt idx="46">
                <c:v>35.622248203025208</c:v>
              </c:pt>
              <c:pt idx="47">
                <c:v>36.014633136377768</c:v>
              </c:pt>
            </c:numLit>
          </c:xVal>
          <c:yVal>
            <c:numLit>
              <c:formatCode>General</c:formatCode>
              <c:ptCount val="48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5.4436692336426147E-3</c:v>
              </c:pt>
              <c:pt idx="30">
                <c:v>5.7961816191031742E-3</c:v>
              </c:pt>
              <c:pt idx="31">
                <c:v>6.237923973656738E-3</c:v>
              </c:pt>
              <c:pt idx="32">
                <c:v>6.6360261253875464E-3</c:v>
              </c:pt>
              <c:pt idx="33">
                <c:v>7.0564770655437564E-3</c:v>
              </c:pt>
              <c:pt idx="34">
                <c:v>7.5003667689624654E-3</c:v>
              </c:pt>
              <c:pt idx="35">
                <c:v>7.9688319539976907E-3</c:v>
              </c:pt>
              <c:pt idx="36">
                <c:v>8.4048629153573081E-3</c:v>
              </c:pt>
              <c:pt idx="37">
                <c:v>8.9228117790163663E-3</c:v>
              </c:pt>
              <c:pt idx="38">
                <c:v>9.468888082736257E-3</c:v>
              </c:pt>
              <c:pt idx="39">
                <c:v>1.0044429620103485E-2</c:v>
              </c:pt>
              <c:pt idx="40">
                <c:v>1.065083164320995E-2</c:v>
              </c:pt>
              <c:pt idx="41">
                <c:v>1.1289549435431834E-2</c:v>
              </c:pt>
              <c:pt idx="42">
                <c:v>1.196210103722359E-2</c:v>
              </c:pt>
              <c:pt idx="43">
                <c:v>1.267007013701596E-2</c:v>
              </c:pt>
              <c:pt idx="44">
                <c:v>1.3415109140367597E-2</c:v>
              </c:pt>
              <c:pt idx="45">
                <c:v>1.419894243168192E-2</c:v>
              </c:pt>
              <c:pt idx="46">
                <c:v>1.5023369844070749E-2</c:v>
              </c:pt>
              <c:pt idx="47">
                <c:v>1.5356302618465068E-2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5CAC-4C2D-B641-DF1DE4006506}"/>
            </c:ext>
          </c:extLst>
        </c:ser>
        <c:ser>
          <c:idx val="18"/>
          <c:order val="18"/>
          <c:tx>
            <c:v>RH=40_Label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36.477845842537114</c:v>
              </c:pt>
            </c:numLit>
          </c:xVal>
          <c:yVal>
            <c:numLit>
              <c:formatCode>General</c:formatCode>
              <c:ptCount val="1"/>
              <c:pt idx="0">
                <c:v>1.575745144982579E-2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5CAC-4C2D-B641-DF1DE4006506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4"/>
              <c:pt idx="0">
                <c:v>36.931424018393557</c:v>
              </c:pt>
              <c:pt idx="1">
                <c:v>37.941007026271038</c:v>
              </c:pt>
              <c:pt idx="2">
                <c:v>38.95300742616314</c:v>
              </c:pt>
              <c:pt idx="3">
                <c:v>39.967640267545001</c:v>
              </c:pt>
              <c:pt idx="4">
                <c:v>40.985134539338262</c:v>
              </c:pt>
              <c:pt idx="5">
                <c:v>42.005737812469945</c:v>
              </c:pt>
              <c:pt idx="6">
                <c:v>43.029710904082435</c:v>
              </c:pt>
              <c:pt idx="7">
                <c:v>44.057331282739611</c:v>
              </c:pt>
              <c:pt idx="8">
                <c:v>45.088894047300187</c:v>
              </c:pt>
              <c:pt idx="9">
                <c:v>46.124712972361216</c:v>
              </c:pt>
              <c:pt idx="10">
                <c:v>47.165121626129512</c:v>
              </c:pt>
              <c:pt idx="11">
                <c:v>48.210474567185969</c:v>
              </c:pt>
              <c:pt idx="12">
                <c:v>49.261148627283418</c:v>
              </c:pt>
              <c:pt idx="13">
                <c:v>50.31754428807313</c:v>
              </c:pt>
              <c:pt idx="14">
                <c:v>51.38008716049854</c:v>
              </c:pt>
              <c:pt idx="15">
                <c:v>52.449229576537832</c:v>
              </c:pt>
              <c:pt idx="16">
                <c:v>53.525452304034935</c:v>
              </c:pt>
              <c:pt idx="17">
                <c:v>54.609266396544761</c:v>
              </c:pt>
              <c:pt idx="18">
                <c:v>55.701215191452754</c:v>
              </c:pt>
              <c:pt idx="19">
                <c:v>56.801876471130534</c:v>
              </c:pt>
              <c:pt idx="20">
                <c:v>57.911864803582752</c:v>
              </c:pt>
              <c:pt idx="21">
                <c:v>59.031834080953203</c:v>
              </c:pt>
              <c:pt idx="22">
                <c:v>60.16248027642213</c:v>
              </c:pt>
              <c:pt idx="23">
                <c:v>61.304537926887981</c:v>
              </c:pt>
              <c:pt idx="24">
                <c:v>62.458783273115777</c:v>
              </c:pt>
              <c:pt idx="25">
                <c:v>63.626069685195858</c:v>
              </c:pt>
              <c:pt idx="26">
                <c:v>64.80729322569006</c:v>
              </c:pt>
              <c:pt idx="27">
                <c:v>66.003409896348785</c:v>
              </c:pt>
              <c:pt idx="28">
                <c:v>67.215440287986127</c:v>
              </c:pt>
              <c:pt idx="29">
                <c:v>68.444474682348456</c:v>
              </c:pt>
              <c:pt idx="30">
                <c:v>69.691678658787083</c:v>
              </c:pt>
              <c:pt idx="31">
                <c:v>70.958299265674341</c:v>
              </c:pt>
              <c:pt idx="32">
                <c:v>72.245671824730763</c:v>
              </c:pt>
              <c:pt idx="33">
                <c:v>73.555149748143194</c:v>
              </c:pt>
              <c:pt idx="34">
                <c:v>74.888127836970526</c:v>
              </c:pt>
              <c:pt idx="35">
                <c:v>76.246410392098326</c:v>
              </c:pt>
              <c:pt idx="36">
                <c:v>77.631761340046808</c:v>
              </c:pt>
              <c:pt idx="37">
                <c:v>79.046078577519211</c:v>
              </c:pt>
              <c:pt idx="38">
                <c:v>80.491406538017216</c:v>
              </c:pt>
              <c:pt idx="39">
                <c:v>81.969950224870544</c:v>
              </c:pt>
              <c:pt idx="40">
                <c:v>83.484090914641683</c:v>
              </c:pt>
              <c:pt idx="41">
                <c:v>85.036403767876607</c:v>
              </c:pt>
              <c:pt idx="42">
                <c:v>86.629677623316709</c:v>
              </c:pt>
              <c:pt idx="43">
                <c:v>87.770950702517297</c:v>
              </c:pt>
            </c:numLit>
          </c:xVal>
          <c:yVal>
            <c:numLit>
              <c:formatCode>General</c:formatCode>
              <c:ptCount val="44"/>
              <c:pt idx="0">
                <c:v>1.6158913844503291E-2</c:v>
              </c:pt>
              <c:pt idx="1">
                <c:v>1.7083975594743873E-2</c:v>
              </c:pt>
              <c:pt idx="2">
                <c:v>1.8056154332774611E-2</c:v>
              </c:pt>
              <c:pt idx="3">
                <c:v>1.9077678334367427E-2</c:v>
              </c:pt>
              <c:pt idx="4">
                <c:v>2.0150908266631441E-2</c:v>
              </c:pt>
              <c:pt idx="5">
                <c:v>2.1278087453157048E-2</c:v>
              </c:pt>
              <c:pt idx="6">
                <c:v>2.2461697721680472E-2</c:v>
              </c:pt>
              <c:pt idx="7">
                <c:v>2.3704335991319575E-2</c:v>
              </c:pt>
              <c:pt idx="8">
                <c:v>2.5008720747722944E-2</c:v>
              </c:pt>
              <c:pt idx="9">
                <c:v>2.6377699000819845E-2</c:v>
              </c:pt>
              <c:pt idx="10">
                <c:v>2.7814253768306502E-2</c:v>
              </c:pt>
              <c:pt idx="11">
                <c:v>2.9321512132343984E-2</c:v>
              </c:pt>
              <c:pt idx="12">
                <c:v>3.0902753921775637E-2</c:v>
              </c:pt>
              <c:pt idx="13">
                <c:v>3.2561421077566981E-2</c:v>
              </c:pt>
              <c:pt idx="14">
                <c:v>3.430112776519692E-2</c:v>
              </c:pt>
              <c:pt idx="15">
                <c:v>3.6125671304474485E-2</c:v>
              </c:pt>
              <c:pt idx="16">
                <c:v>3.8039043994815613E-2</c:v>
              </c:pt>
              <c:pt idx="17">
                <c:v>4.004544592250131E-2</c:v>
              </c:pt>
              <c:pt idx="18">
                <c:v>4.2149298845975749E-2</c:v>
              </c:pt>
              <c:pt idx="19">
                <c:v>4.435526126598878E-2</c:v>
              </c:pt>
              <c:pt idx="20">
                <c:v>4.6668244799504641E-2</c:v>
              </c:pt>
              <c:pt idx="21">
                <c:v>4.9093431989985538E-2</c:v>
              </c:pt>
              <c:pt idx="22">
                <c:v>5.163629570215552E-2</c:v>
              </c:pt>
              <c:pt idx="23">
                <c:v>5.430226805381095E-2</c:v>
              </c:pt>
              <c:pt idx="24">
                <c:v>5.709691317046333E-2</c:v>
              </c:pt>
              <c:pt idx="25">
                <c:v>6.002747713541156E-2</c:v>
              </c:pt>
              <c:pt idx="26">
                <c:v>6.3100814021973831E-2</c:v>
              </c:pt>
              <c:pt idx="27">
                <c:v>6.6324194480388204E-2</c:v>
              </c:pt>
              <c:pt idx="28">
                <c:v>6.9705338816506632E-2</c:v>
              </c:pt>
              <c:pt idx="29">
                <c:v>7.3252453333792961E-2</c:v>
              </c:pt>
              <c:pt idx="30">
                <c:v>7.6974270317871907E-2</c:v>
              </c:pt>
              <c:pt idx="31">
                <c:v>8.0880092093992398E-2</c:v>
              </c:pt>
              <c:pt idx="32">
                <c:v>8.4979839646761854E-2</c:v>
              </c:pt>
              <c:pt idx="33">
                <c:v>8.9281975270770017E-2</c:v>
              </c:pt>
              <c:pt idx="34">
                <c:v>9.3794454011558226E-2</c:v>
              </c:pt>
              <c:pt idx="35">
                <c:v>9.8534028397918416E-2</c:v>
              </c:pt>
              <c:pt idx="36">
                <c:v>0.10351361018503809</c:v>
              </c:pt>
              <c:pt idx="37">
                <c:v>0.1087470553995375</c:v>
              </c:pt>
              <c:pt idx="38">
                <c:v>0.1142492542828398</c:v>
              </c:pt>
              <c:pt idx="39">
                <c:v>0.1200362317600011</c:v>
              </c:pt>
              <c:pt idx="40">
                <c:v>0.12612525989497833</c:v>
              </c:pt>
              <c:pt idx="41">
                <c:v>0.13253498402975625</c:v>
              </c:pt>
              <c:pt idx="42">
                <c:v>0.1392855645851645</c:v>
              </c:pt>
              <c:pt idx="43">
                <c:v>0.14422540085004401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5CAC-4C2D-B641-DF1DE4006506}"/>
            </c:ext>
          </c:extLst>
        </c:ser>
        <c:ser>
          <c:idx val="20"/>
          <c:order val="20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5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16.644065281385735</c:v>
              </c:pt>
              <c:pt idx="28">
                <c:v>17.632117939879471</c:v>
              </c:pt>
              <c:pt idx="29">
                <c:v>18.620312871089212</c:v>
              </c:pt>
              <c:pt idx="30">
                <c:v>19.608711245332458</c:v>
              </c:pt>
              <c:pt idx="31">
                <c:v>20.592854630307599</c:v>
              </c:pt>
              <c:pt idx="32">
                <c:v>21.581739148968396</c:v>
              </c:pt>
              <c:pt idx="33">
                <c:v>22.571050274940326</c:v>
              </c:pt>
              <c:pt idx="34">
                <c:v>23.560874904223954</c:v>
              </c:pt>
              <c:pt idx="35">
                <c:v>24.551307183385646</c:v>
              </c:pt>
              <c:pt idx="36">
                <c:v>25.545605902817023</c:v>
              </c:pt>
              <c:pt idx="37">
                <c:v>26.537607157828301</c:v>
              </c:pt>
              <c:pt idx="38">
                <c:v>27.530539695251687</c:v>
              </c:pt>
              <c:pt idx="39">
                <c:v>28.524530515035025</c:v>
              </c:pt>
              <c:pt idx="40">
                <c:v>29.51971625668963</c:v>
              </c:pt>
              <c:pt idx="41">
                <c:v>30.51624376999813</c:v>
              </c:pt>
              <c:pt idx="42">
                <c:v>31.514270719068666</c:v>
              </c:pt>
              <c:pt idx="43">
                <c:v>32.513966222277496</c:v>
              </c:pt>
              <c:pt idx="44">
                <c:v>33.124676728999482</c:v>
              </c:pt>
            </c:numLit>
          </c:xVal>
          <c:yVal>
            <c:numLit>
              <c:formatCode>General</c:formatCode>
              <c:ptCount val="45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6.0054460204370472E-3</c:v>
              </c:pt>
              <c:pt idx="28">
                <c:v>6.4009949865154476E-3</c:v>
              </c:pt>
              <c:pt idx="29">
                <c:v>6.8195079001937501E-3</c:v>
              </c:pt>
              <c:pt idx="30">
                <c:v>7.2621458622507901E-3</c:v>
              </c:pt>
              <c:pt idx="31">
                <c:v>7.817004423361586E-3</c:v>
              </c:pt>
              <c:pt idx="32">
                <c:v>8.3172171604029409E-3</c:v>
              </c:pt>
              <c:pt idx="33">
                <c:v>8.8456853120953832E-3</c:v>
              </c:pt>
              <c:pt idx="34">
                <c:v>9.4038082517563012E-3</c:v>
              </c:pt>
              <c:pt idx="35">
                <c:v>9.9930477716881072E-3</c:v>
              </c:pt>
              <c:pt idx="36">
                <c:v>1.0541691312763063E-2</c:v>
              </c:pt>
              <c:pt idx="37">
                <c:v>1.1193660276588172E-2</c:v>
              </c:pt>
              <c:pt idx="38">
                <c:v>1.1881329797835649E-2</c:v>
              </c:pt>
              <c:pt idx="39">
                <c:v>1.260643272364588E-2</c:v>
              </c:pt>
              <c:pt idx="40">
                <c:v>1.337078011154905E-2</c:v>
              </c:pt>
              <c:pt idx="41">
                <c:v>1.4176265086802108E-2</c:v>
              </c:pt>
              <c:pt idx="42">
                <c:v>1.5024866954016379E-2</c:v>
              </c:pt>
              <c:pt idx="43">
                <c:v>1.5918655584523961E-2</c:v>
              </c:pt>
              <c:pt idx="44">
                <c:v>1.64869764637759E-2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B-5CAC-4C2D-B641-DF1DE4006506}"/>
            </c:ext>
          </c:extLst>
        </c:ser>
        <c:ser>
          <c:idx val="21"/>
          <c:order val="21"/>
          <c:tx>
            <c:v>RH=50_Label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33.555614519424836</c:v>
              </c:pt>
            </c:numLit>
          </c:xVal>
          <c:yVal>
            <c:numLit>
              <c:formatCode>General</c:formatCode>
              <c:ptCount val="1"/>
              <c:pt idx="0">
                <c:v>1.689845833343883E-2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5CAC-4C2D-B641-DF1DE4006506}"/>
            </c:ext>
          </c:extLst>
        </c:ser>
        <c:ser>
          <c:idx val="22"/>
          <c:order val="22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7"/>
              <c:pt idx="0">
                <c:v>33.976896488185147</c:v>
              </c:pt>
              <c:pt idx="1">
                <c:v>34.981494805937778</c:v>
              </c:pt>
              <c:pt idx="2">
                <c:v>35.988445105149367</c:v>
              </c:pt>
              <c:pt idx="3">
                <c:v>36.997976469342042</c:v>
              </c:pt>
              <c:pt idx="4">
                <c:v>38.010333700400174</c:v>
              </c:pt>
              <c:pt idx="5">
                <c:v>39.025778271393222</c:v>
              </c:pt>
              <c:pt idx="6">
                <c:v>40.044587368451175</c:v>
              </c:pt>
              <c:pt idx="7">
                <c:v>41.067058914175753</c:v>
              </c:pt>
              <c:pt idx="8">
                <c:v>42.093513334133782</c:v>
              </c:pt>
              <c:pt idx="9">
                <c:v>43.124289841847279</c:v>
              </c:pt>
              <c:pt idx="10">
                <c:v>44.159750201489004</c:v>
              </c:pt>
              <c:pt idx="11">
                <c:v>45.200280171620236</c:v>
              </c:pt>
              <c:pt idx="12">
                <c:v>46.246291059330026</c:v>
              </c:pt>
              <c:pt idx="13">
                <c:v>47.298221395504093</c:v>
              </c:pt>
              <c:pt idx="14">
                <c:v>48.356538743163895</c:v>
              </c:pt>
              <c:pt idx="15">
                <c:v>49.421741652181822</c:v>
              </c:pt>
              <c:pt idx="16">
                <c:v>50.494361775219922</c:v>
              </c:pt>
              <c:pt idx="17">
                <c:v>51.574966161480383</c:v>
              </c:pt>
              <c:pt idx="18">
                <c:v>52.664159746827913</c:v>
              </c:pt>
              <c:pt idx="19">
                <c:v>53.762588061079462</c:v>
              </c:pt>
              <c:pt idx="20">
                <c:v>54.870940175797394</c:v>
              </c:pt>
              <c:pt idx="21">
                <c:v>55.989951918813063</c:v>
              </c:pt>
              <c:pt idx="22">
                <c:v>57.120409385006035</c:v>
              </c:pt>
              <c:pt idx="23">
                <c:v>58.263152776631657</c:v>
              </c:pt>
              <c:pt idx="24">
                <c:v>59.419080610805828</c:v>
              </c:pt>
              <c:pt idx="25">
                <c:v>60.589154336706457</c:v>
              </c:pt>
              <c:pt idx="26">
                <c:v>61.774390035858218</c:v>
              </c:pt>
              <c:pt idx="27">
                <c:v>62.975881666911178</c:v>
              </c:pt>
              <c:pt idx="28">
                <c:v>64.194824136389755</c:v>
              </c:pt>
              <c:pt idx="29">
                <c:v>65.432485341799918</c:v>
              </c:pt>
              <c:pt idx="30">
                <c:v>66.690227110343841</c:v>
              </c:pt>
              <c:pt idx="31">
                <c:v>67.969513535563721</c:v>
              </c:pt>
              <c:pt idx="32">
                <c:v>69.271920239006107</c:v>
              </c:pt>
              <c:pt idx="33">
                <c:v>70.599144679693623</c:v>
              </c:pt>
              <c:pt idx="34">
                <c:v>71.953017653106173</c:v>
              </c:pt>
              <c:pt idx="35">
                <c:v>73.335516143631637</c:v>
              </c:pt>
              <c:pt idx="36">
                <c:v>74.748614705976181</c:v>
              </c:pt>
              <c:pt idx="37">
                <c:v>76.194540735183807</c:v>
              </c:pt>
              <c:pt idx="38">
                <c:v>77.675963846877579</c:v>
              </c:pt>
              <c:pt idx="39">
                <c:v>79.195596046288102</c:v>
              </c:pt>
              <c:pt idx="40">
                <c:v>80.756386271386233</c:v>
              </c:pt>
              <c:pt idx="41">
                <c:v>82.361546429539388</c:v>
              </c:pt>
              <c:pt idx="42">
                <c:v>84.014580983628889</c:v>
              </c:pt>
              <c:pt idx="43">
                <c:v>85.719320665411843</c:v>
              </c:pt>
              <c:pt idx="44">
                <c:v>87.479961003855877</c:v>
              </c:pt>
              <c:pt idx="45">
                <c:v>89.301106490229245</c:v>
              </c:pt>
              <c:pt idx="46">
                <c:v>90.311445697115886</c:v>
              </c:pt>
            </c:numLit>
          </c:xVal>
          <c:yVal>
            <c:numLit>
              <c:formatCode>General</c:formatCode>
              <c:ptCount val="47"/>
              <c:pt idx="0">
                <c:v>1.7309241431242642E-2</c:v>
              </c:pt>
              <c:pt idx="1">
                <c:v>1.8323612768769711E-2</c:v>
              </c:pt>
              <c:pt idx="2">
                <c:v>1.9391100108629888E-2</c:v>
              </c:pt>
              <c:pt idx="3">
                <c:v>2.0514239124496847E-2</c:v>
              </c:pt>
              <c:pt idx="4">
                <c:v>2.169568602033782E-2</c:v>
              </c:pt>
              <c:pt idx="5">
                <c:v>2.2938224374093426E-2</c:v>
              </c:pt>
              <c:pt idx="6">
                <c:v>2.4244887814919472E-2</c:v>
              </c:pt>
              <c:pt idx="7">
                <c:v>2.5618778909311708E-2</c:v>
              </c:pt>
              <c:pt idx="8">
                <c:v>2.7062984429895885E-2</c:v>
              </c:pt>
              <c:pt idx="9">
                <c:v>2.8580879560131795E-2</c:v>
              </c:pt>
              <c:pt idx="10">
                <c:v>3.01760100306557E-2</c:v>
              </c:pt>
              <c:pt idx="11">
                <c:v>3.1852102886214533E-2</c:v>
              </c:pt>
              <c:pt idx="12">
                <c:v>3.3613078137210227E-2</c:v>
              </c:pt>
              <c:pt idx="13">
                <c:v>3.5463061382071982E-2</c:v>
              </c:pt>
              <c:pt idx="14">
                <c:v>3.7406397496235304E-2</c:v>
              </c:pt>
              <c:pt idx="15">
                <c:v>3.9447665494273372E-2</c:v>
              </c:pt>
              <c:pt idx="16">
                <c:v>4.1591694683869668E-2</c:v>
              </c:pt>
              <c:pt idx="17">
                <c:v>4.3843582244065669E-2</c:v>
              </c:pt>
              <c:pt idx="18">
                <c:v>4.6208712375752227E-2</c:v>
              </c:pt>
              <c:pt idx="19">
                <c:v>4.8692777190025273E-2</c:v>
              </c:pt>
              <c:pt idx="20">
                <c:v>5.1301799520064729E-2</c:v>
              </c:pt>
              <c:pt idx="21">
                <c:v>5.4042157865020021E-2</c:v>
              </c:pt>
              <c:pt idx="22">
                <c:v>5.6920613700424963E-2</c:v>
              </c:pt>
              <c:pt idx="23">
                <c:v>5.9944341419413009E-2</c:v>
              </c:pt>
              <c:pt idx="24">
                <c:v>6.3120961203110962E-2</c:v>
              </c:pt>
              <c:pt idx="25">
                <c:v>6.6458575157683566E-2</c:v>
              </c:pt>
              <c:pt idx="26">
                <c:v>6.9965095154076978E-2</c:v>
              </c:pt>
              <c:pt idx="27">
                <c:v>7.3649455180525597E-2</c:v>
              </c:pt>
              <c:pt idx="28">
                <c:v>7.7522232121034609E-2</c:v>
              </c:pt>
              <c:pt idx="29">
                <c:v>8.159387900165499E-2</c:v>
              </c:pt>
              <c:pt idx="30">
                <c:v>8.5875574069859281E-2</c:v>
              </c:pt>
              <c:pt idx="31">
                <c:v>9.0379286488284499E-2</c:v>
              </c:pt>
              <c:pt idx="32">
                <c:v>9.5117849372141461E-2</c:v>
              </c:pt>
              <c:pt idx="33">
                <c:v>0.10010504114167047</c:v>
              </c:pt>
              <c:pt idx="34">
                <c:v>0.10535567631058827</c:v>
              </c:pt>
              <c:pt idx="35">
                <c:v>0.11088570700747838</c:v>
              </c:pt>
              <c:pt idx="36">
                <c:v>0.11670790054524478</c:v>
              </c:pt>
              <c:pt idx="37">
                <c:v>0.1228392045204172</c:v>
              </c:pt>
              <c:pt idx="38">
                <c:v>0.12930451097085993</c:v>
              </c:pt>
              <c:pt idx="39">
                <c:v>0.13612547381927975</c:v>
              </c:pt>
              <c:pt idx="40">
                <c:v>0.14332559920868362</c:v>
              </c:pt>
              <c:pt idx="41">
                <c:v>0.15093045114898795</c:v>
              </c:pt>
              <c:pt idx="42">
                <c:v>0.15896788522155492</c:v>
              </c:pt>
              <c:pt idx="43">
                <c:v>0.16746831490455785</c:v>
              </c:pt>
              <c:pt idx="44">
                <c:v>0.17646501595036704</c:v>
              </c:pt>
              <c:pt idx="45">
                <c:v>0.18599447530489518</c:v>
              </c:pt>
              <c:pt idx="46">
                <c:v>0.19137586196863268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5CAC-4C2D-B641-DF1DE4006506}"/>
            </c:ext>
          </c:extLst>
        </c:ser>
        <c:ser>
          <c:idx val="23"/>
          <c:order val="23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3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15.586570162809474</c:v>
              </c:pt>
              <c:pt idx="27">
                <c:v>16.572051938427116</c:v>
              </c:pt>
              <c:pt idx="28">
                <c:v>17.557631015732628</c:v>
              </c:pt>
              <c:pt idx="29">
                <c:v>18.543374138619022</c:v>
              </c:pt>
              <c:pt idx="30">
                <c:v>19.529354456943373</c:v>
              </c:pt>
              <c:pt idx="31">
                <c:v>20.510194387315149</c:v>
              </c:pt>
              <c:pt idx="32">
                <c:v>21.496741046737828</c:v>
              </c:pt>
              <c:pt idx="33">
                <c:v>22.483792046990708</c:v>
              </c:pt>
              <c:pt idx="34">
                <c:v>23.47145164480893</c:v>
              </c:pt>
              <c:pt idx="35">
                <c:v>24.459832900060722</c:v>
              </c:pt>
              <c:pt idx="36">
                <c:v>25.452872474072393</c:v>
              </c:pt>
              <c:pt idx="37">
                <c:v>26.443124190981663</c:v>
              </c:pt>
              <c:pt idx="38">
                <c:v>27.434487100114925</c:v>
              </c:pt>
              <c:pt idx="39">
                <c:v>28.427114342567332</c:v>
              </c:pt>
              <c:pt idx="40">
                <c:v>29.42117087593649</c:v>
              </c:pt>
              <c:pt idx="41">
                <c:v>30.416834202852407</c:v>
              </c:pt>
              <c:pt idx="42">
                <c:v>30.735816604132211</c:v>
              </c:pt>
            </c:numLit>
          </c:xVal>
          <c:yVal>
            <c:numLit>
              <c:formatCode>General</c:formatCode>
              <c:ptCount val="43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6.7703598888133746E-3</c:v>
              </c:pt>
              <c:pt idx="27">
                <c:v>7.2204785004742703E-3</c:v>
              </c:pt>
              <c:pt idx="28">
                <c:v>7.6970365164249436E-3</c:v>
              </c:pt>
              <c:pt idx="29">
                <c:v>8.2013938108816877E-3</c:v>
              </c:pt>
              <c:pt idx="30">
                <c:v>8.7349726827684222E-3</c:v>
              </c:pt>
              <c:pt idx="31">
                <c:v>9.4040431893834299E-3</c:v>
              </c:pt>
              <c:pt idx="32">
                <c:v>1.000742477302104E-2</c:v>
              </c:pt>
              <c:pt idx="33">
                <c:v>1.0645100908471126E-2</c:v>
              </c:pt>
              <c:pt idx="34">
                <c:v>1.1318796014639285E-2</c:v>
              </c:pt>
              <c:pt idx="35">
                <c:v>1.2030314358758452E-2</c:v>
              </c:pt>
              <c:pt idx="36">
                <c:v>1.2693055483777605E-2</c:v>
              </c:pt>
              <c:pt idx="37">
                <c:v>1.3480915044283458E-2</c:v>
              </c:pt>
              <c:pt idx="38">
                <c:v>1.4312275607768843E-2</c:v>
              </c:pt>
              <c:pt idx="39">
                <c:v>1.5189291273442266E-2</c:v>
              </c:pt>
              <c:pt idx="40">
                <c:v>1.6114217996781959E-2</c:v>
              </c:pt>
              <c:pt idx="41">
                <c:v>1.7089419044564211E-2</c:v>
              </c:pt>
              <c:pt idx="42">
                <c:v>1.7412502531248732E-2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F-5CAC-4C2D-B641-DF1DE4006506}"/>
            </c:ext>
          </c:extLst>
        </c:ser>
        <c:ser>
          <c:idx val="24"/>
          <c:order val="24"/>
          <c:tx>
            <c:v>RH=60_Label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31.144792151370886</c:v>
              </c:pt>
            </c:numLit>
          </c:xVal>
          <c:yVal>
            <c:numLit>
              <c:formatCode>General</c:formatCode>
              <c:ptCount val="1"/>
              <c:pt idx="0">
                <c:v>1.7834479964953472E-2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5CAC-4C2D-B641-DF1DE4006506}"/>
            </c:ext>
          </c:extLst>
        </c:ser>
        <c:ser>
          <c:idx val="25"/>
          <c:order val="25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9"/>
              <c:pt idx="0">
                <c:v>31.544107625512051</c:v>
              </c:pt>
              <c:pt idx="1">
                <c:v>32.54384731475956</c:v>
              </c:pt>
              <c:pt idx="2">
                <c:v>33.545839327466489</c:v>
              </c:pt>
              <c:pt idx="3">
                <c:v>34.550321762450181</c:v>
              </c:pt>
              <c:pt idx="4">
                <c:v>35.557549817231909</c:v>
              </c:pt>
              <c:pt idx="5">
                <c:v>36.567796869494558</c:v>
              </c:pt>
              <c:pt idx="6">
                <c:v>37.581355635641614</c:v>
              </c:pt>
              <c:pt idx="7">
                <c:v>38.59853941360771</c:v>
              </c:pt>
              <c:pt idx="8">
                <c:v>39.619682727062326</c:v>
              </c:pt>
              <c:pt idx="9">
                <c:v>40.645140496182044</c:v>
              </c:pt>
              <c:pt idx="10">
                <c:v>41.675301136448169</c:v>
              </c:pt>
              <c:pt idx="11">
                <c:v>42.710574847021789</c:v>
              </c:pt>
              <c:pt idx="12">
                <c:v>43.751400218509303</c:v>
              </c:pt>
              <c:pt idx="13">
                <c:v>44.798246185371191</c:v>
              </c:pt>
              <c:pt idx="14">
                <c:v>45.851614141430701</c:v>
              </c:pt>
              <c:pt idx="15">
                <c:v>46.912040235583952</c:v>
              </c:pt>
              <c:pt idx="16">
                <c:v>47.980097866889238</c:v>
              </c:pt>
              <c:pt idx="17">
                <c:v>49.056400400574937</c:v>
              </c:pt>
              <c:pt idx="18">
                <c:v>50.141604129194477</c:v>
              </c:pt>
              <c:pt idx="19">
                <c:v>51.236411506225721</c:v>
              </c:pt>
              <c:pt idx="20">
                <c:v>52.341574682921483</c:v>
              </c:pt>
              <c:pt idx="21">
                <c:v>53.457899383238697</c:v>
              </c:pt>
              <c:pt idx="22">
                <c:v>54.586249156290997</c:v>
              </c:pt>
              <c:pt idx="23">
                <c:v>55.727550051083007</c:v>
              </c:pt>
              <c:pt idx="24">
                <c:v>56.882795764412997</c:v>
              </c:pt>
              <c:pt idx="25">
                <c:v>58.053053319916238</c:v>
              </c:pt>
              <c:pt idx="26">
                <c:v>59.239469344432266</c:v>
              </c:pt>
              <c:pt idx="27">
                <c:v>60.44327701741954</c:v>
              </c:pt>
              <c:pt idx="28">
                <c:v>61.665799271409071</c:v>
              </c:pt>
              <c:pt idx="29">
                <c:v>62.908434229798651</c:v>
              </c:pt>
              <c:pt idx="30">
                <c:v>64.172748482550247</c:v>
              </c:pt>
              <c:pt idx="31">
                <c:v>65.460405781989067</c:v>
              </c:pt>
              <c:pt idx="32">
                <c:v>66.773204572217992</c:v>
              </c:pt>
              <c:pt idx="33">
                <c:v>68.113091308377193</c:v>
              </c:pt>
              <c:pt idx="34">
                <c:v>69.482175418996491</c:v>
              </c:pt>
              <c:pt idx="35">
                <c:v>70.882746153687748</c:v>
              </c:pt>
              <c:pt idx="36">
                <c:v>72.317291600017995</c:v>
              </c:pt>
              <c:pt idx="37">
                <c:v>73.788520203206886</c:v>
              </c:pt>
              <c:pt idx="38">
                <c:v>75.299327677826838</c:v>
              </c:pt>
              <c:pt idx="39">
                <c:v>76.852553286487506</c:v>
              </c:pt>
              <c:pt idx="40">
                <c:v>78.452054948783868</c:v>
              </c:pt>
              <c:pt idx="41">
                <c:v>80.101685333926284</c:v>
              </c:pt>
              <c:pt idx="42">
                <c:v>81.805676582715165</c:v>
              </c:pt>
              <c:pt idx="43">
                <c:v>83.568687802515313</c:v>
              </c:pt>
              <c:pt idx="44">
                <c:v>85.395859933312636</c:v>
              </c:pt>
              <c:pt idx="45">
                <c:v>87.29287935468794</c:v>
              </c:pt>
              <c:pt idx="46">
                <c:v>89.266051902274413</c:v>
              </c:pt>
              <c:pt idx="47">
                <c:v>91.322389336343761</c:v>
              </c:pt>
              <c:pt idx="48">
                <c:v>93.1851155406614</c:v>
              </c:pt>
            </c:numLit>
          </c:xVal>
          <c:yVal>
            <c:numLit>
              <c:formatCode>General</c:formatCode>
              <c:ptCount val="49"/>
              <c:pt idx="0">
                <c:v>1.8255013086523456E-2</c:v>
              </c:pt>
              <c:pt idx="1">
                <c:v>1.9345703700175795E-2</c:v>
              </c:pt>
              <c:pt idx="2">
                <c:v>2.0494826416719431E-2</c:v>
              </c:pt>
              <c:pt idx="3">
                <c:v>2.1705254541672235E-2</c:v>
              </c:pt>
              <c:pt idx="4">
                <c:v>2.2980003622155624E-2</c:v>
              </c:pt>
              <c:pt idx="5">
                <c:v>2.4322239921394845E-2</c:v>
              </c:pt>
              <c:pt idx="6">
                <c:v>2.5735289560272354E-2</c:v>
              </c:pt>
              <c:pt idx="7">
                <c:v>2.7222648389261535E-2</c:v>
              </c:pt>
              <c:pt idx="8">
                <c:v>2.8788031630159354E-2</c:v>
              </c:pt>
              <c:pt idx="9">
                <c:v>3.0435549587426017E-2</c:v>
              </c:pt>
              <c:pt idx="10">
                <c:v>3.2169031940049754E-2</c:v>
              </c:pt>
              <c:pt idx="11">
                <c:v>3.3992772683279431E-2</c:v>
              </c:pt>
              <c:pt idx="12">
                <c:v>3.5911298862061812E-2</c:v>
              </c:pt>
              <c:pt idx="13">
                <c:v>3.792938662305357E-2</c:v>
              </c:pt>
              <c:pt idx="14">
                <c:v>4.005207868784702E-2</c:v>
              </c:pt>
              <c:pt idx="15">
                <c:v>4.2284703396129046E-2</c:v>
              </c:pt>
              <c:pt idx="16">
                <c:v>4.4632895485305614E-2</c:v>
              </c:pt>
              <c:pt idx="17">
                <c:v>4.7102618793386994E-2</c:v>
              </c:pt>
              <c:pt idx="18">
                <c:v>4.9700191095003413E-2</c:v>
              </c:pt>
              <c:pt idx="19">
                <c:v>5.2432311306765261E-2</c:v>
              </c:pt>
              <c:pt idx="20">
                <c:v>5.5306089328309903E-2</c:v>
              </c:pt>
              <c:pt idx="21">
                <c:v>5.8329078819906011E-2</c:v>
              </c:pt>
              <c:pt idx="22">
                <c:v>6.1509313257154606E-2</c:v>
              </c:pt>
              <c:pt idx="23">
                <c:v>6.4855345648962462E-2</c:v>
              </c:pt>
              <c:pt idx="24">
                <c:v>6.837629235764929E-2</c:v>
              </c:pt>
              <c:pt idx="25">
                <c:v>7.2081881520928551E-2</c:v>
              </c:pt>
              <c:pt idx="26">
                <c:v>7.5982506646116013E-2</c:v>
              </c:pt>
              <c:pt idx="27">
                <c:v>8.0089286028929202E-2</c:v>
              </c:pt>
              <c:pt idx="28">
                <c:v>8.4413880920122086E-2</c:v>
              </c:pt>
              <c:pt idx="29">
                <c:v>8.8967523124974593E-2</c:v>
              </c:pt>
              <c:pt idx="30">
                <c:v>9.3765473527230955E-2</c:v>
              </c:pt>
              <c:pt idx="31">
                <c:v>9.8822464082761366E-2</c:v>
              </c:pt>
              <c:pt idx="32">
                <c:v>0.10415436381519071</c:v>
              </c:pt>
              <c:pt idx="33">
                <c:v>0.10977829320108778</c:v>
              </c:pt>
              <c:pt idx="34">
                <c:v>0.11571275272385131</c:v>
              </c:pt>
              <c:pt idx="35">
                <c:v>0.12197776768030028</c:v>
              </c:pt>
              <c:pt idx="36">
                <c:v>0.12859505168177757</c:v>
              </c:pt>
              <c:pt idx="37">
                <c:v>0.13558819171995481</c:v>
              </c:pt>
              <c:pt idx="38">
                <c:v>0.14298126763890592</c:v>
              </c:pt>
              <c:pt idx="39">
                <c:v>0.15079231332537024</c:v>
              </c:pt>
              <c:pt idx="40">
                <c:v>0.15906173226020986</c:v>
              </c:pt>
              <c:pt idx="41">
                <c:v>0.16782281433726759</c:v>
              </c:pt>
              <c:pt idx="42">
                <c:v>0.17711208712798152</c:v>
              </c:pt>
              <c:pt idx="43">
                <c:v>0.18696972400642214</c:v>
              </c:pt>
              <c:pt idx="44">
                <c:v>0.19744001562566876</c:v>
              </c:pt>
              <c:pt idx="45">
                <c:v>0.20857191651280718</c:v>
              </c:pt>
              <c:pt idx="46">
                <c:v>0.22041968111618268</c:v>
              </c:pt>
              <c:pt idx="47">
                <c:v>0.23304360685218481</c:v>
              </c:pt>
              <c:pt idx="48">
                <c:v>0.24470990061615347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2-5CAC-4C2D-B641-DF1DE4006506}"/>
            </c:ext>
          </c:extLst>
        </c:ser>
        <c:ser>
          <c:idx val="26"/>
          <c:order val="26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1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14.531966282766412</c:v>
              </c:pt>
              <c:pt idx="26">
                <c:v>15.51678854990786</c:v>
              </c:pt>
              <c:pt idx="27">
                <c:v>16.499759390998079</c:v>
              </c:pt>
              <c:pt idx="28">
                <c:v>17.482836196629624</c:v>
              </c:pt>
              <c:pt idx="29">
                <c:v>18.466096491376085</c:v>
              </c:pt>
              <c:pt idx="30">
                <c:v>19.449625306277941</c:v>
              </c:pt>
              <c:pt idx="31">
                <c:v>20.427116497302723</c:v>
              </c:pt>
              <c:pt idx="32">
                <c:v>21.411285856255727</c:v>
              </c:pt>
              <c:pt idx="33">
                <c:v>22.396034590872581</c:v>
              </c:pt>
              <c:pt idx="34">
                <c:v>23.381484293480465</c:v>
              </c:pt>
              <c:pt idx="35">
                <c:v>24.367766945309722</c:v>
              </c:pt>
              <c:pt idx="36">
                <c:v>25.359506073350925</c:v>
              </c:pt>
              <c:pt idx="37">
                <c:v>26.3479561352997</c:v>
              </c:pt>
              <c:pt idx="38">
                <c:v>27.337694918605372</c:v>
              </c:pt>
              <c:pt idx="39">
                <c:v>28.328901933482545</c:v>
              </c:pt>
              <c:pt idx="40">
                <c:v>28.705985365004114</c:v>
              </c:pt>
            </c:numLit>
          </c:xVal>
          <c:yVal>
            <c:numLit>
              <c:formatCode>General</c:formatCode>
              <c:ptCount val="41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7.4455700169332303E-3</c:v>
              </c:pt>
              <c:pt idx="26">
                <c:v>7.9131091305621737E-3</c:v>
              </c:pt>
              <c:pt idx="27">
                <c:v>8.4402218088966627E-3</c:v>
              </c:pt>
              <c:pt idx="28">
                <c:v>8.9984352906375947E-3</c:v>
              </c:pt>
              <c:pt idx="29">
                <c:v>9.5893669228315284E-3</c:v>
              </c:pt>
              <c:pt idx="30">
                <c:v>1.0214710382099144E-2</c:v>
              </c:pt>
              <c:pt idx="31">
                <c:v>1.0999100586699099E-2</c:v>
              </c:pt>
              <c:pt idx="32">
                <c:v>1.1706721694954377E-2</c:v>
              </c:pt>
              <c:pt idx="33">
                <c:v>1.245481145322778E-2</c:v>
              </c:pt>
              <c:pt idx="34">
                <c:v>1.3245435436866236E-2</c:v>
              </c:pt>
              <c:pt idx="35">
                <c:v>1.408075833714633E-2</c:v>
              </c:pt>
              <c:pt idx="36">
                <c:v>1.4859104253977873E-2</c:v>
              </c:pt>
              <c:pt idx="37">
                <c:v>1.5784754523035006E-2</c:v>
              </c:pt>
              <c:pt idx="38">
                <c:v>1.6761939229453536E-2</c:v>
              </c:pt>
              <c:pt idx="39">
                <c:v>1.779326096425388E-2</c:v>
              </c:pt>
              <c:pt idx="40">
                <c:v>1.8199921765192185E-2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3-5CAC-4C2D-B641-DF1DE4006506}"/>
            </c:ext>
          </c:extLst>
        </c:ser>
        <c:ser>
          <c:idx val="27"/>
          <c:order val="27"/>
          <c:tx>
            <c:v>RH=70_Label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29.093253134818035</c:v>
              </c:pt>
            </c:numLit>
          </c:xVal>
          <c:yVal>
            <c:numLit>
              <c:formatCode>General</c:formatCode>
              <c:ptCount val="1"/>
              <c:pt idx="0">
                <c:v>1.8625983995899615E-2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5CAC-4C2D-B641-DF1DE4006506}"/>
            </c:ext>
          </c:extLst>
        </c:ser>
        <c:ser>
          <c:idx val="28"/>
          <c:order val="28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29.470857113579907</c:v>
              </c:pt>
              <c:pt idx="1">
                <c:v>30.465895858565386</c:v>
              </c:pt>
              <c:pt idx="2">
                <c:v>31.463064622382451</c:v>
              </c:pt>
              <c:pt idx="3">
                <c:v>32.462607533556515</c:v>
              </c:pt>
              <c:pt idx="4">
                <c:v>33.464786971500821</c:v>
              </c:pt>
              <c:pt idx="5">
                <c:v>34.469884762513082</c:v>
              </c:pt>
              <c:pt idx="6">
                <c:v>35.478203464274884</c:v>
              </c:pt>
              <c:pt idx="7">
                <c:v>36.490067747360399</c:v>
              </c:pt>
              <c:pt idx="8">
                <c:v>37.505825883233825</c:v>
              </c:pt>
              <c:pt idx="9">
                <c:v>38.525851349311054</c:v>
              </c:pt>
              <c:pt idx="10">
                <c:v>39.550543619263706</c:v>
              </c:pt>
              <c:pt idx="11">
                <c:v>40.580327861991378</c:v>
              </c:pt>
              <c:pt idx="12">
                <c:v>41.615669885773521</c:v>
              </c:pt>
              <c:pt idx="13">
                <c:v>42.657063025299891</c:v>
              </c:pt>
              <c:pt idx="14">
                <c:v>43.705036094703871</c:v>
              </c:pt>
              <c:pt idx="15">
                <c:v>44.760156001948118</c:v>
              </c:pt>
              <c:pt idx="16">
                <c:v>45.823030600200269</c:v>
              </c:pt>
              <c:pt idx="17">
                <c:v>46.894311802869247</c:v>
              </c:pt>
              <c:pt idx="18">
                <c:v>47.974698992443457</c:v>
              </c:pt>
              <c:pt idx="19">
                <c:v>49.064942757255224</c:v>
              </c:pt>
              <c:pt idx="20">
                <c:v>50.165848994874558</c:v>
              </c:pt>
              <c:pt idx="21">
                <c:v>51.278283426114008</c:v>
              </c:pt>
              <c:pt idx="22">
                <c:v>52.403176569722127</c:v>
              </c:pt>
              <c:pt idx="23">
                <c:v>53.541529234903301</c:v>
              </c:pt>
              <c:pt idx="24">
                <c:v>54.694418596995106</c:v>
              </c:pt>
              <c:pt idx="25">
                <c:v>55.863004931171275</c:v>
              </c:pt>
              <c:pt idx="26">
                <c:v>57.048539090164255</c:v>
              </c:pt>
              <c:pt idx="27">
                <c:v>58.252370825019689</c:v>
              </c:pt>
              <c:pt idx="28">
                <c:v>59.475958063169365</c:v>
              </c:pt>
              <c:pt idx="29">
                <c:v>60.720877276081879</c:v>
              </c:pt>
              <c:pt idx="30">
                <c:v>61.988828715829882</c:v>
              </c:pt>
              <c:pt idx="31">
                <c:v>63.2816242331076</c:v>
              </c:pt>
              <c:pt idx="32">
                <c:v>64.601299905015807</c:v>
              </c:pt>
              <c:pt idx="33">
                <c:v>65.950035255884202</c:v>
              </c:pt>
              <c:pt idx="34">
                <c:v>67.330202541970834</c:v>
              </c:pt>
              <c:pt idx="35">
                <c:v>68.744387893863347</c:v>
              </c:pt>
              <c:pt idx="36">
                <c:v>70.195415346984618</c:v>
              </c:pt>
              <c:pt idx="37">
                <c:v>71.686374231926123</c:v>
              </c:pt>
              <c:pt idx="38">
                <c:v>73.220650486347779</c:v>
              </c:pt>
              <c:pt idx="39">
                <c:v>74.801962560003105</c:v>
              </c:pt>
              <c:pt idx="40">
                <c:v>76.434318822426476</c:v>
              </c:pt>
              <c:pt idx="41">
                <c:v>78.121762242477502</c:v>
              </c:pt>
              <c:pt idx="42">
                <c:v>79.869683797061228</c:v>
              </c:pt>
              <c:pt idx="43">
                <c:v>81.683589173903627</c:v>
              </c:pt>
              <c:pt idx="44">
                <c:v>83.569595611894826</c:v>
              </c:pt>
              <c:pt idx="45">
                <c:v>85.534518895810692</c:v>
              </c:pt>
              <c:pt idx="46">
                <c:v>87.58597571003169</c:v>
              </c:pt>
              <c:pt idx="47">
                <c:v>89.732504609898939</c:v>
              </c:pt>
              <c:pt idx="48">
                <c:v>91.983709684001624</c:v>
              </c:pt>
              <c:pt idx="49">
                <c:v>94.350432031862383</c:v>
              </c:pt>
              <c:pt idx="50">
                <c:v>96.462101220128972</c:v>
              </c:pt>
            </c:numLit>
          </c:xVal>
          <c:yVal>
            <c:numLit>
              <c:formatCode>General</c:formatCode>
              <c:ptCount val="51"/>
              <c:pt idx="0">
                <c:v>1.9049759647555894E-2</c:v>
              </c:pt>
              <c:pt idx="1">
                <c:v>2.0206901317201358E-2</c:v>
              </c:pt>
              <c:pt idx="2">
                <c:v>2.1427254033089916E-2</c:v>
              </c:pt>
              <c:pt idx="3">
                <c:v>2.2714005072480826E-2</c:v>
              </c:pt>
              <c:pt idx="4">
                <c:v>2.4070504946535565E-2</c:v>
              </c:pt>
              <c:pt idx="5">
                <c:v>2.5500277518466358E-2</c:v>
              </c:pt>
              <c:pt idx="6">
                <c:v>2.7007030947078167E-2</c:v>
              </c:pt>
              <c:pt idx="7">
                <c:v>2.8594669536751285E-2</c:v>
              </c:pt>
              <c:pt idx="8">
                <c:v>3.0267306583915195E-2</c:v>
              </c:pt>
              <c:pt idx="9">
                <c:v>3.202927832020095E-2</c:v>
              </c:pt>
              <c:pt idx="10">
                <c:v>3.3885212404346582E-2</c:v>
              </c:pt>
              <c:pt idx="11">
                <c:v>3.5840211509064121E-2</c:v>
              </c:pt>
              <c:pt idx="12">
                <c:v>3.7899095915282156E-2</c:v>
              </c:pt>
              <c:pt idx="13">
                <c:v>4.0067263244726196E-2</c:v>
              </c:pt>
              <c:pt idx="14">
                <c:v>4.2350424966035159E-2</c:v>
              </c:pt>
              <c:pt idx="15">
                <c:v>4.4754629813192705E-2</c:v>
              </c:pt>
              <c:pt idx="16">
                <c:v>4.7286289426733068E-2</c:v>
              </c:pt>
              <c:pt idx="17">
                <c:v>4.9952206466717046E-2</c:v>
              </c:pt>
              <c:pt idx="18">
                <c:v>5.2759605478571801E-2</c:v>
              </c:pt>
              <c:pt idx="19">
                <c:v>5.5716166829722351E-2</c:v>
              </c:pt>
              <c:pt idx="20">
                <c:v>5.8830064077322906E-2</c:v>
              </c:pt>
              <c:pt idx="21">
                <c:v>6.2110005176237618E-2</c:v>
              </c:pt>
              <c:pt idx="22">
                <c:v>6.5565277992847615E-2</c:v>
              </c:pt>
              <c:pt idx="23">
                <c:v>6.9205800655641664E-2</c:v>
              </c:pt>
              <c:pt idx="24">
                <c:v>7.304217734940803E-2</c:v>
              </c:pt>
              <c:pt idx="25">
                <c:v>7.7085760248192539E-2</c:v>
              </c:pt>
              <c:pt idx="26">
                <c:v>8.1348718385250984E-2</c:v>
              </c:pt>
              <c:pt idx="27">
                <c:v>8.5844114378845579E-2</c:v>
              </c:pt>
              <c:pt idx="28">
                <c:v>9.0585990074279671E-2</c:v>
              </c:pt>
              <c:pt idx="29">
                <c:v>9.5589462329127531E-2</c:v>
              </c:pt>
              <c:pt idx="30">
                <c:v>0.10087048070679608</c:v>
              </c:pt>
              <c:pt idx="31">
                <c:v>0.10644484574602837</c:v>
              </c:pt>
              <c:pt idx="32">
                <c:v>0.11233343157625222</c:v>
              </c:pt>
              <c:pt idx="33">
                <c:v>0.11855683650879498</c:v>
              </c:pt>
              <c:pt idx="34">
                <c:v>0.12513741979701828</c:v>
              </c:pt>
              <c:pt idx="35">
                <c:v>0.1320994974843494</c:v>
              </c:pt>
              <c:pt idx="36">
                <c:v>0.13946956506160377</c:v>
              </c:pt>
              <c:pt idx="37">
                <c:v>0.14727655130583969</c:v>
              </c:pt>
              <c:pt idx="38">
                <c:v>0.15555210850726889</c:v>
              </c:pt>
              <c:pt idx="39">
                <c:v>0.16433094530866885</c:v>
              </c:pt>
              <c:pt idx="40">
                <c:v>0.17364889139043324</c:v>
              </c:pt>
              <c:pt idx="41">
                <c:v>0.18353591098249206</c:v>
              </c:pt>
              <c:pt idx="42">
                <c:v>0.19405044217646047</c:v>
              </c:pt>
              <c:pt idx="43">
                <c:v>0.20524358470945564</c:v>
              </c:pt>
              <c:pt idx="44">
                <c:v>0.21717207412018144</c:v>
              </c:pt>
              <c:pt idx="45">
                <c:v>0.22989908725573951</c:v>
              </c:pt>
              <c:pt idx="46">
                <c:v>0.24349518998282541</c:v>
              </c:pt>
              <c:pt idx="47">
                <c:v>0.25803945726671695</c:v>
              </c:pt>
              <c:pt idx="48">
                <c:v>0.27362080332255712</c:v>
              </c:pt>
              <c:pt idx="49">
                <c:v>0.29033956927387089</c:v>
              </c:pt>
              <c:pt idx="50">
                <c:v>0.30552930242344617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6-5CAC-4C2D-B641-DF1DE4006506}"/>
            </c:ext>
          </c:extLst>
        </c:ser>
        <c:ser>
          <c:idx val="29"/>
          <c:order val="29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9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13.483838272134275</c:v>
              </c:pt>
              <c:pt idx="25">
                <c:v>14.464188026918396</c:v>
              </c:pt>
              <c:pt idx="26">
                <c:v>15.446752819994662</c:v>
              </c:pt>
              <c:pt idx="27">
                <c:v>16.427186012180329</c:v>
              </c:pt>
              <c:pt idx="28">
                <c:v>17.407731569570828</c:v>
              </c:pt>
              <c:pt idx="29">
                <c:v>18.388477685040197</c:v>
              </c:pt>
              <c:pt idx="30">
                <c:v>19.36952116634485</c:v>
              </c:pt>
              <c:pt idx="31">
                <c:v>20.343617786964735</c:v>
              </c:pt>
              <c:pt idx="32">
                <c:v>21.325369880505008</c:v>
              </c:pt>
              <c:pt idx="33">
                <c:v>22.307773609963704</c:v>
              </c:pt>
              <c:pt idx="34">
                <c:v>23.290967869330292</c:v>
              </c:pt>
              <c:pt idx="35">
                <c:v>24.275103559957884</c:v>
              </c:pt>
              <c:pt idx="36">
                <c:v>25.26550019772937</c:v>
              </c:pt>
              <c:pt idx="37">
                <c:v>26.252095512378876</c:v>
              </c:pt>
              <c:pt idx="38">
                <c:v>26.933687615597744</c:v>
              </c:pt>
            </c:numLit>
          </c:xVal>
          <c:yVal>
            <c:numLit>
              <c:formatCode>General</c:formatCode>
              <c:ptCount val="39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7.9831107495391372E-3</c:v>
              </c:pt>
              <c:pt idx="25">
                <c:v>8.5237994926317655E-3</c:v>
              </c:pt>
              <c:pt idx="26">
                <c:v>9.0600198126994033E-3</c:v>
              </c:pt>
              <c:pt idx="27">
                <c:v>9.6647033955975636E-3</c:v>
              </c:pt>
              <c:pt idx="28">
                <c:v>1.0305224594551899E-2</c:v>
              </c:pt>
              <c:pt idx="29">
                <c:v>1.0983467545967332E-2</c:v>
              </c:pt>
              <c:pt idx="30">
                <c:v>1.1701407716037351E-2</c:v>
              </c:pt>
              <c:pt idx="31">
                <c:v>1.2602237541320874E-2</c:v>
              </c:pt>
              <c:pt idx="32">
                <c:v>1.3415181442272788E-2</c:v>
              </c:pt>
              <c:pt idx="33">
                <c:v>1.4274905550148294E-2</c:v>
              </c:pt>
              <c:pt idx="34">
                <c:v>1.5183833183956014E-2</c:v>
              </c:pt>
              <c:pt idx="35">
                <c:v>1.6144507972129074E-2</c:v>
              </c:pt>
              <c:pt idx="36">
                <c:v>1.7039988487580399E-2</c:v>
              </c:pt>
              <c:pt idx="37">
                <c:v>1.8105359750914804E-2</c:v>
              </c:pt>
              <c:pt idx="38">
                <c:v>1.8875153716003013E-2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7-5CAC-4C2D-B641-DF1DE4006506}"/>
            </c:ext>
          </c:extLst>
        </c:ser>
        <c:ser>
          <c:idx val="30"/>
          <c:order val="30"/>
          <c:tx>
            <c:v>RH=80_Label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7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27.309378756954828</c:v>
              </c:pt>
            </c:numLit>
          </c:xVal>
          <c:yVal>
            <c:numLit>
              <c:formatCode>General</c:formatCode>
              <c:ptCount val="1"/>
              <c:pt idx="0">
                <c:v>1.9311618540998606E-2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5CAC-4C2D-B641-DF1DE4006506}"/>
            </c:ext>
          </c:extLst>
        </c:ser>
        <c:ser>
          <c:idx val="31"/>
          <c:order val="31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3"/>
              <c:pt idx="0">
                <c:v>27.685313024666257</c:v>
              </c:pt>
              <c:pt idx="1">
                <c:v>28.675864942412595</c:v>
              </c:pt>
              <c:pt idx="2">
                <c:v>29.668415014327664</c:v>
              </c:pt>
              <c:pt idx="3">
                <c:v>30.66321154422414</c:v>
              </c:pt>
              <c:pt idx="4">
                <c:v>31.660522081497493</c:v>
              </c:pt>
              <c:pt idx="5">
                <c:v>32.660634721415207</c:v>
              </c:pt>
              <c:pt idx="6">
                <c:v>33.663859504731761</c:v>
              </c:pt>
              <c:pt idx="7">
                <c:v>34.670529926475233</c:v>
              </c:pt>
              <c:pt idx="8">
                <c:v>35.681004564912726</c:v>
              </c:pt>
              <c:pt idx="9">
                <c:v>36.695668843013955</c:v>
              </c:pt>
              <c:pt idx="10">
                <c:v>37.714936936220099</c:v>
              </c:pt>
              <c:pt idx="11">
                <c:v>38.739253842011955</c:v>
              </c:pt>
              <c:pt idx="12">
                <c:v>39.769094384692323</c:v>
              </c:pt>
              <c:pt idx="13">
                <c:v>40.804971946831898</c:v>
              </c:pt>
              <c:pt idx="14">
                <c:v>41.847442638563038</c:v>
              </c:pt>
              <c:pt idx="15">
                <c:v>42.897099574940093</c:v>
              </c:pt>
              <c:pt idx="16">
                <c:v>43.954580192773001</c:v>
              </c:pt>
              <c:pt idx="17">
                <c:v>45.020569748709562</c:v>
              </c:pt>
              <c:pt idx="18">
                <c:v>46.095805160021648</c:v>
              </c:pt>
              <c:pt idx="19">
                <c:v>47.181079229384821</c:v>
              </c:pt>
              <c:pt idx="20">
                <c:v>48.277245300693757</c:v>
              </c:pt>
              <c:pt idx="21">
                <c:v>49.385222399619337</c:v>
              </c:pt>
              <c:pt idx="22">
                <c:v>50.506000920353429</c:v>
              </c:pt>
              <c:pt idx="23">
                <c:v>51.640648928998388</c:v>
              </c:pt>
              <c:pt idx="24">
                <c:v>52.790319164579763</c:v>
              </c:pt>
              <c:pt idx="25">
                <c:v>53.956256830976486</c:v>
              </c:pt>
              <c:pt idx="26">
                <c:v>55.139808287522918</c:v>
              </c:pt>
              <c:pt idx="27">
                <c:v>56.342430763062808</c:v>
              </c:pt>
              <c:pt idx="28">
                <c:v>57.565703238344057</c:v>
              </c:pt>
              <c:pt idx="29">
                <c:v>58.811338665468227</c:v>
              </c:pt>
              <c:pt idx="30">
                <c:v>60.081197721430954</c:v>
              </c:pt>
              <c:pt idx="31">
                <c:v>61.377304326569792</c:v>
              </c:pt>
              <c:pt idx="32">
                <c:v>62.701839162885619</c:v>
              </c:pt>
              <c:pt idx="33">
                <c:v>64.05718927417827</c:v>
              </c:pt>
              <c:pt idx="34">
                <c:v>65.446005418991135</c:v>
              </c:pt>
              <c:pt idx="35">
                <c:v>66.871162172322514</c:v>
              </c:pt>
              <c:pt idx="36">
                <c:v>68.335812329827647</c:v>
              </c:pt>
              <c:pt idx="37">
                <c:v>69.843420732133609</c:v>
              </c:pt>
              <c:pt idx="38">
                <c:v>71.397803203779205</c:v>
              </c:pt>
              <c:pt idx="39">
                <c:v>73.003171532892495</c:v>
              </c:pt>
              <c:pt idx="40">
                <c:v>74.664185614275112</c:v>
              </c:pt>
              <c:pt idx="41">
                <c:v>76.38601412333054</c:v>
              </c:pt>
              <c:pt idx="42">
                <c:v>78.174081784369747</c:v>
              </c:pt>
              <c:pt idx="43">
                <c:v>80.034594125304139</c:v>
              </c:pt>
              <c:pt idx="44">
                <c:v>81.975040860860105</c:v>
              </c:pt>
              <c:pt idx="45">
                <c:v>84.003432321268505</c:v>
              </c:pt>
              <c:pt idx="46">
                <c:v>86.128786263114222</c:v>
              </c:pt>
              <c:pt idx="47">
                <c:v>88.361291185716695</c:v>
              </c:pt>
              <c:pt idx="48">
                <c:v>90.712502581007016</c:v>
              </c:pt>
              <c:pt idx="49">
                <c:v>93.19558013257037</c:v>
              </c:pt>
              <c:pt idx="50">
                <c:v>95.825576189254491</c:v>
              </c:pt>
              <c:pt idx="51">
                <c:v>98.619788925209605</c:v>
              </c:pt>
              <c:pt idx="52">
                <c:v>100.23371800732627</c:v>
              </c:pt>
            </c:numLit>
          </c:xVal>
          <c:yVal>
            <c:numLit>
              <c:formatCode>General</c:formatCode>
              <c:ptCount val="53"/>
              <c:pt idx="0">
                <c:v>1.9757194444676413E-2</c:v>
              </c:pt>
              <c:pt idx="1">
                <c:v>2.0974603739958329E-2</c:v>
              </c:pt>
              <c:pt idx="2">
                <c:v>2.2259648478599438E-2</c:v>
              </c:pt>
              <c:pt idx="3">
                <c:v>2.3615814055140037E-2</c:v>
              </c:pt>
              <c:pt idx="4">
                <c:v>2.5046769675719435E-2</c:v>
              </c:pt>
              <c:pt idx="5">
                <c:v>2.6556380145039173E-2</c:v>
              </c:pt>
              <c:pt idx="6">
                <c:v>2.8148718644871493E-2</c:v>
              </c:pt>
              <c:pt idx="7">
                <c:v>2.9828080604369089E-2</c:v>
              </c:pt>
              <c:pt idx="8">
                <c:v>3.1598998773914561E-2</c:v>
              </c:pt>
              <c:pt idx="9">
                <c:v>3.3466259627240633E-2</c:v>
              </c:pt>
              <c:pt idx="10">
                <c:v>3.5434921231250638E-2</c:v>
              </c:pt>
              <c:pt idx="11">
                <c:v>3.7510332739650612E-2</c:v>
              </c:pt>
              <c:pt idx="12">
                <c:v>3.9698344817869047E-2</c:v>
              </c:pt>
              <c:pt idx="13">
                <c:v>4.2005034322071408E-2</c:v>
              </c:pt>
              <c:pt idx="14">
                <c:v>4.4436546623188064E-2</c:v>
              </c:pt>
              <c:pt idx="15">
                <c:v>4.6999634364695786E-2</c:v>
              </c:pt>
              <c:pt idx="16">
                <c:v>4.9701470516147581E-2</c:v>
              </c:pt>
              <c:pt idx="17">
                <c:v>5.2549682207164855E-2</c:v>
              </c:pt>
              <c:pt idx="18">
                <c:v>5.555238799551341E-2</c:v>
              </c:pt>
              <c:pt idx="19">
                <c:v>5.8718238980665367E-2</c:v>
              </c:pt>
              <c:pt idx="20">
                <c:v>6.2056464231178506E-2</c:v>
              </c:pt>
              <c:pt idx="21">
                <c:v>6.5576921060252771E-2</c:v>
              </c:pt>
              <c:pt idx="22">
                <c:v>6.9290150760465616E-2</c:v>
              </c:pt>
              <c:pt idx="23">
                <c:v>7.3207440497994408E-2</c:v>
              </c:pt>
              <c:pt idx="24">
                <c:v>7.7340892170877362E-2</c:v>
              </c:pt>
              <c:pt idx="25">
                <c:v>8.1703499157953566E-2</c:v>
              </c:pt>
              <c:pt idx="26">
                <c:v>8.6309232028451449E-2</c:v>
              </c:pt>
              <c:pt idx="27">
                <c:v>9.1173134451002183E-2</c:v>
              </c:pt>
              <c:pt idx="28">
                <c:v>9.6311430740258178E-2</c:v>
              </c:pt>
              <c:pt idx="29">
                <c:v>0.10174164671554156</c:v>
              </c:pt>
              <c:pt idx="30">
                <c:v>0.10748274582688445</c:v>
              </c:pt>
              <c:pt idx="31">
                <c:v>0.11355528283883007</c:v>
              </c:pt>
              <c:pt idx="32">
                <c:v>0.11998029708545113</c:v>
              </c:pt>
              <c:pt idx="33">
                <c:v>0.12678151280645256</c:v>
              </c:pt>
              <c:pt idx="34">
                <c:v>0.13398682580009111</c:v>
              </c:pt>
              <c:pt idx="35">
                <c:v>0.14162510099719414</c:v>
              </c:pt>
              <c:pt idx="36">
                <c:v>0.14972793342126456</c:v>
              </c:pt>
              <c:pt idx="37">
                <c:v>0.1583299836231353</c:v>
              </c:pt>
              <c:pt idx="38">
                <c:v>0.16746936388445119</c:v>
              </c:pt>
              <c:pt idx="39">
                <c:v>0.17718808437425398</c:v>
              </c:pt>
              <c:pt idx="40">
                <c:v>0.18753257039228546</c:v>
              </c:pt>
              <c:pt idx="41">
                <c:v>0.19855426426015105</c:v>
              </c:pt>
              <c:pt idx="42">
                <c:v>0.21030151760707072</c:v>
              </c:pt>
              <c:pt idx="43">
                <c:v>0.22283393309004804</c:v>
              </c:pt>
              <c:pt idx="44">
                <c:v>0.23623234309951666</c:v>
              </c:pt>
              <c:pt idx="45">
                <c:v>0.25057615325528693</c:v>
              </c:pt>
              <c:pt idx="46">
                <c:v>0.26595472006140147</c:v>
              </c:pt>
              <c:pt idx="47">
                <c:v>0.28246896890095224</c:v>
              </c:pt>
              <c:pt idx="48">
                <c:v>0.30023333826771992</c:v>
              </c:pt>
              <c:pt idx="49">
                <c:v>0.31937812962844958</c:v>
              </c:pt>
              <c:pt idx="50">
                <c:v>0.34005236518751863</c:v>
              </c:pt>
              <c:pt idx="51">
                <c:v>0.36242728639716409</c:v>
              </c:pt>
              <c:pt idx="52">
                <c:v>0.37552883836311945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A-5CAC-4C2D-B641-DF1DE4006506}"/>
            </c:ext>
          </c:extLst>
        </c:ser>
        <c:ser>
          <c:idx val="32"/>
          <c:order val="3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12.440463533210185</c:v>
              </c:pt>
              <c:pt idx="24">
                <c:v>13.418384927767665</c:v>
              </c:pt>
              <c:pt idx="25">
                <c:v>14.396177159237558</c:v>
              </c:pt>
              <c:pt idx="26">
                <c:v>15.376461582447492</c:v>
              </c:pt>
              <c:pt idx="27">
                <c:v>16.354330162390937</c:v>
              </c:pt>
              <c:pt idx="28">
                <c:v>17.332315205676043</c:v>
              </c:pt>
              <c:pt idx="29">
                <c:v>18.310515455431243</c:v>
              </c:pt>
              <c:pt idx="30">
                <c:v>19.28903938538355</c:v>
              </c:pt>
              <c:pt idx="31">
                <c:v>20.259695050766037</c:v>
              </c:pt>
              <c:pt idx="32">
                <c:v>21.23898938249123</c:v>
              </c:pt>
              <c:pt idx="33">
                <c:v>22.219004758194625</c:v>
              </c:pt>
              <c:pt idx="34">
                <c:v>23.199897330466868</c:v>
              </c:pt>
              <c:pt idx="35">
                <c:v>24.181836909842737</c:v>
              </c:pt>
              <c:pt idx="36">
                <c:v>25.170848254900168</c:v>
              </c:pt>
              <c:pt idx="37">
                <c:v>25.377507604773523</c:v>
              </c:pt>
            </c:numLit>
          </c:xVal>
          <c:yVal>
            <c:numLit>
              <c:formatCode>General</c:formatCode>
              <c:ptCount val="38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8.4200666186084253E-3</c:v>
              </c:pt>
              <c:pt idx="24">
                <c:v>8.9954316342489484E-3</c:v>
              </c:pt>
              <c:pt idx="25">
                <c:v>9.6057294019193506E-3</c:v>
              </c:pt>
              <c:pt idx="26">
                <c:v>1.0211114708168012E-2</c:v>
              </c:pt>
              <c:pt idx="27">
                <c:v>1.0893950924151919E-2</c:v>
              </c:pt>
              <c:pt idx="28">
                <c:v>1.1617437989881813E-2</c:v>
              </c:pt>
              <c:pt idx="29">
                <c:v>1.2383736346914491E-2</c:v>
              </c:pt>
              <c:pt idx="30">
                <c:v>1.3195113900083735E-2</c:v>
              </c:pt>
              <c:pt idx="31">
                <c:v>1.4213515598053951E-2</c:v>
              </c:pt>
              <c:pt idx="32">
                <c:v>1.5132878326005388E-2</c:v>
              </c:pt>
              <c:pt idx="33">
                <c:v>1.6105472822702433E-2</c:v>
              </c:pt>
              <c:pt idx="34">
                <c:v>1.7134097227376847E-2</c:v>
              </c:pt>
              <c:pt idx="35">
                <c:v>1.8221693199070237E-2</c:v>
              </c:pt>
              <c:pt idx="36">
                <c:v>1.9235861122468337E-2</c:v>
              </c:pt>
              <c:pt idx="37">
                <c:v>1.9483846007193863E-2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5CAC-4C2D-B641-DF1DE4006506}"/>
            </c:ext>
          </c:extLst>
        </c:ser>
        <c:ser>
          <c:idx val="33"/>
          <c:order val="33"/>
          <c:tx>
            <c:v>RH=90_Label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8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25.741779928476895</c:v>
              </c:pt>
            </c:numLit>
          </c:xVal>
          <c:yVal>
            <c:numLit>
              <c:formatCode>General</c:formatCode>
              <c:ptCount val="1"/>
              <c:pt idx="0">
                <c:v>1.9927830508780262E-2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5CAC-4C2D-B641-DF1DE4006506}"/>
            </c:ext>
          </c:extLst>
        </c:ser>
        <c:ser>
          <c:idx val="34"/>
          <c:order val="3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5"/>
              <c:pt idx="0">
                <c:v>26.096409634044303</c:v>
              </c:pt>
              <c:pt idx="1">
                <c:v>27.082627707779476</c:v>
              </c:pt>
              <c:pt idx="2">
                <c:v>28.070700331571139</c:v>
              </c:pt>
              <c:pt idx="3">
                <c:v>29.060878092971851</c:v>
              </c:pt>
              <c:pt idx="4">
                <c:v>30.053431659234814</c:v>
              </c:pt>
              <c:pt idx="5">
                <c:v>31.048653170564734</c:v>
              </c:pt>
              <c:pt idx="6">
                <c:v>32.046857742724235</c:v>
              </c:pt>
              <c:pt idx="7">
                <c:v>33.048385090129877</c:v>
              </c:pt>
              <c:pt idx="8">
                <c:v>34.053601281919818</c:v>
              </c:pt>
              <c:pt idx="9">
                <c:v>35.062900645004802</c:v>
              </c:pt>
              <c:pt idx="10">
                <c:v>36.076707829852026</c:v>
              </c:pt>
              <c:pt idx="11">
                <c:v>37.095480056730793</c:v>
              </c:pt>
              <c:pt idx="12">
                <c:v>38.119709562406065</c:v>
              </c:pt>
              <c:pt idx="13">
                <c:v>39.149926269846297</c:v>
              </c:pt>
              <c:pt idx="14">
                <c:v>40.186693135031092</c:v>
              </c:pt>
              <c:pt idx="15">
                <c:v>41.230632426225725</c:v>
              </c:pt>
              <c:pt idx="16">
                <c:v>42.28240654143034</c:v>
              </c:pt>
              <c:pt idx="17">
                <c:v>43.342728569538728</c:v>
              </c:pt>
              <c:pt idx="18">
                <c:v>44.412367043309601</c:v>
              </c:pt>
              <c:pt idx="19">
                <c:v>45.492150626561099</c:v>
              </c:pt>
              <c:pt idx="20">
                <c:v>46.582973296123747</c:v>
              </c:pt>
              <c:pt idx="21">
                <c:v>47.685800082279542</c:v>
              </c:pt>
              <c:pt idx="22">
                <c:v>48.801673440916829</c:v>
              </c:pt>
              <c:pt idx="23">
                <c:v>49.931720341749376</c:v>
              </c:pt>
              <c:pt idx="24">
                <c:v>51.077160169997185</c:v>
              </c:pt>
              <c:pt idx="25">
                <c:v>52.239313554285133</c:v>
              </c:pt>
              <c:pt idx="26">
                <c:v>53.419612251647379</c:v>
              </c:pt>
              <c:pt idx="27">
                <c:v>54.619610242000263</c:v>
              </c:pt>
              <c:pt idx="28">
                <c:v>55.840996209961219</c:v>
              </c:pt>
              <c:pt idx="29">
                <c:v>57.085607622312857</c:v>
              </c:pt>
              <c:pt idx="30">
                <c:v>58.355446645808293</c:v>
              </c:pt>
              <c:pt idx="31">
                <c:v>59.652698193722308</c:v>
              </c:pt>
              <c:pt idx="32">
                <c:v>60.97975044224237</c:v>
              </c:pt>
              <c:pt idx="33">
                <c:v>62.339218221562568</c:v>
              </c:pt>
              <c:pt idx="34">
                <c:v>63.733905604120942</c:v>
              </c:pt>
              <c:pt idx="35">
                <c:v>65.167002790162655</c:v>
              </c:pt>
              <c:pt idx="36">
                <c:v>66.641980971586406</c:v>
              </c:pt>
              <c:pt idx="37">
                <c:v>68.162667380983265</c:v>
              </c:pt>
              <c:pt idx="38">
                <c:v>69.733295905330806</c:v>
              </c:pt>
              <c:pt idx="39">
                <c:v>71.358561903628058</c:v>
              </c:pt>
              <c:pt idx="40">
                <c:v>73.0436862124063</c:v>
              </c:pt>
              <c:pt idx="41">
                <c:v>74.794490187452681</c:v>
              </c:pt>
              <c:pt idx="42">
                <c:v>76.61748406737857</c:v>
              </c:pt>
              <c:pt idx="43">
                <c:v>78.519971501903498</c:v>
              </c:pt>
              <c:pt idx="44">
                <c:v>80.509291880629164</c:v>
              </c:pt>
              <c:pt idx="45">
                <c:v>82.595314629681653</c:v>
              </c:pt>
              <c:pt idx="46">
                <c:v>84.78857216102115</c:v>
              </c:pt>
              <c:pt idx="47">
                <c:v>87.100997114415378</c:v>
              </c:pt>
              <c:pt idx="48">
                <c:v>89.54623154343615</c:v>
              </c:pt>
              <c:pt idx="49">
                <c:v>92.139944447622213</c:v>
              </c:pt>
              <c:pt idx="50">
                <c:v>94.900222944578516</c:v>
              </c:pt>
              <c:pt idx="51">
                <c:v>97.848057804148397</c:v>
              </c:pt>
              <c:pt idx="52">
                <c:v>101.00795100984151</c:v>
              </c:pt>
              <c:pt idx="53">
                <c:v>104.40868268725934</c:v>
              </c:pt>
              <c:pt idx="54">
                <c:v>104.62109786840364</c:v>
              </c:pt>
            </c:numLit>
          </c:xVal>
          <c:yVal>
            <c:numLit>
              <c:formatCode>General</c:formatCode>
              <c:ptCount val="55"/>
              <c:pt idx="0">
                <c:v>2.0368599264966387E-2</c:v>
              </c:pt>
              <c:pt idx="1">
                <c:v>2.1639777531477427E-2</c:v>
              </c:pt>
              <c:pt idx="2">
                <c:v>2.2982644673601286E-2</c:v>
              </c:pt>
              <c:pt idx="3">
                <c:v>2.4400966534283305E-2</c:v>
              </c:pt>
              <c:pt idx="4">
                <c:v>2.5898712695265166E-2</c:v>
              </c:pt>
              <c:pt idx="5">
                <c:v>2.7480069929488541E-2</c:v>
              </c:pt>
              <c:pt idx="6">
                <c:v>2.9149456815675451E-2</c:v>
              </c:pt>
              <c:pt idx="7">
                <c:v>3.0911539635627889E-2</c:v>
              </c:pt>
              <c:pt idx="8">
                <c:v>3.277124968898476E-2</c:v>
              </c:pt>
              <c:pt idx="9">
                <c:v>3.4733802176275808E-2</c:v>
              </c:pt>
              <c:pt idx="10">
                <c:v>3.6804716819398099E-2</c:v>
              </c:pt>
              <c:pt idx="11">
                <c:v>3.8989840409473925E-2</c:v>
              </c:pt>
              <c:pt idx="12">
                <c:v>4.1295371495789962E-2</c:v>
              </c:pt>
              <c:pt idx="13">
                <c:v>4.3727887456670764E-2</c:v>
              </c:pt>
              <c:pt idx="14">
                <c:v>4.629483953047718E-2</c:v>
              </c:pt>
              <c:pt idx="15">
                <c:v>4.9003279533907408E-2</c:v>
              </c:pt>
              <c:pt idx="16">
                <c:v>5.1861089816806177E-2</c:v>
              </c:pt>
              <c:pt idx="17">
                <c:v>5.4876698171889136E-2</c:v>
              </c:pt>
              <c:pt idx="18">
                <c:v>5.8059093807698248E-2</c:v>
              </c:pt>
              <c:pt idx="19">
                <c:v>6.14178759475036E-2</c:v>
              </c:pt>
              <c:pt idx="20">
                <c:v>6.4963307695694403E-2</c:v>
              </c:pt>
              <c:pt idx="21">
                <c:v>6.8706375846234527E-2</c:v>
              </c:pt>
              <c:pt idx="22">
                <c:v>7.2658857407924174E-2</c:v>
              </c:pt>
              <c:pt idx="23">
                <c:v>7.6833393738489561E-2</c:v>
              </c:pt>
              <c:pt idx="24">
                <c:v>8.1243573317129988E-2</c:v>
              </c:pt>
              <c:pt idx="25">
                <c:v>8.5904024347190147E-2</c:v>
              </c:pt>
              <c:pt idx="26">
                <c:v>9.0830518571922939E-2</c:v>
              </c:pt>
              <c:pt idx="27">
                <c:v>9.6040087912914351E-2</c:v>
              </c:pt>
              <c:pt idx="28">
                <c:v>0.10155115580999988</c:v>
              </c:pt>
              <c:pt idx="29">
                <c:v>0.10738368546260586</c:v>
              </c:pt>
              <c:pt idx="30">
                <c:v>0.11355934755660614</c:v>
              </c:pt>
              <c:pt idx="31">
                <c:v>0.12010171052219386</c:v>
              </c:pt>
              <c:pt idx="32">
                <c:v>0.12703645692450069</c:v>
              </c:pt>
              <c:pt idx="33">
                <c:v>0.13439163026192497</c:v>
              </c:pt>
              <c:pt idx="34">
                <c:v>0.14219465187305014</c:v>
              </c:pt>
              <c:pt idx="35">
                <c:v>0.15048176265043892</c:v>
              </c:pt>
              <c:pt idx="36">
                <c:v>0.15929009134185654</c:v>
              </c:pt>
              <c:pt idx="37">
                <c:v>0.16866033367730296</c:v>
              </c:pt>
              <c:pt idx="38">
                <c:v>0.17863744488044345</c:v>
              </c:pt>
              <c:pt idx="39">
                <c:v>0.18927121835505697</c:v>
              </c:pt>
              <c:pt idx="40">
                <c:v>0.20061696139440591</c:v>
              </c:pt>
              <c:pt idx="41">
                <c:v>0.21273628742128883</c:v>
              </c:pt>
              <c:pt idx="42">
                <c:v>0.22569804888203471</c:v>
              </c:pt>
              <c:pt idx="43">
                <c:v>0.23957944079921245</c:v>
              </c:pt>
              <c:pt idx="44">
                <c:v>0.25444386256028473</c:v>
              </c:pt>
              <c:pt idx="45">
                <c:v>0.27040736137160926</c:v>
              </c:pt>
              <c:pt idx="46">
                <c:v>0.28758184114711527</c:v>
              </c:pt>
              <c:pt idx="47">
                <c:v>0.30609307432911559</c:v>
              </c:pt>
              <c:pt idx="48">
                <c:v>0.32608482410201856</c:v>
              </c:pt>
              <c:pt idx="49">
                <c:v>0.34772219227111217</c:v>
              </c:pt>
              <c:pt idx="50">
                <c:v>0.37119574347634954</c:v>
              </c:pt>
              <c:pt idx="51">
                <c:v>0.39672662419012505</c:v>
              </c:pt>
              <c:pt idx="52">
                <c:v>0.42457296814099516</c:v>
              </c:pt>
              <c:pt idx="53">
                <c:v>0.4550379817936081</c:v>
              </c:pt>
              <c:pt idx="54">
                <c:v>0.45695666403962421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E-5CAC-4C2D-B641-DF1DE4006506}"/>
            </c:ext>
          </c:extLst>
        </c:ser>
        <c:ser>
          <c:idx val="35"/>
          <c:order val="35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6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11.401765928893711</c:v>
              </c:pt>
              <c:pt idx="23">
                <c:v>12.377356253333282</c:v>
              </c:pt>
              <c:pt idx="24">
                <c:v>13.352720883967825</c:v>
              </c:pt>
              <c:pt idx="25">
                <c:v>14.327932480195988</c:v>
              </c:pt>
              <c:pt idx="26">
                <c:v>15.305913436478736</c:v>
              </c:pt>
              <c:pt idx="27">
                <c:v>16.281190189258876</c:v>
              </c:pt>
              <c:pt idx="28">
                <c:v>17.256585160019373</c:v>
              </c:pt>
              <c:pt idx="29">
                <c:v>18.232207518289012</c:v>
              </c:pt>
              <c:pt idx="30">
                <c:v>19.208177286571598</c:v>
              </c:pt>
              <c:pt idx="31">
                <c:v>20.175345050531689</c:v>
              </c:pt>
              <c:pt idx="32">
                <c:v>21.152140584700774</c:v>
              </c:pt>
              <c:pt idx="33">
                <c:v>22.129723639335314</c:v>
              </c:pt>
              <c:pt idx="34">
                <c:v>23.108267573079193</c:v>
              </c:pt>
              <c:pt idx="35">
                <c:v>23.891920816343355</c:v>
              </c:pt>
            </c:numLit>
          </c:xVal>
          <c:yVal>
            <c:numLit>
              <c:formatCode>General</c:formatCode>
              <c:ptCount val="36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8.7654941166616391E-3</c:v>
              </c:pt>
              <c:pt idx="23">
                <c:v>9.3697232222812125E-3</c:v>
              </c:pt>
              <c:pt idx="24">
                <c:v>1.0011011259038697E-2</c:v>
              </c:pt>
              <c:pt idx="25">
                <c:v>1.0691378827115674E-2</c:v>
              </c:pt>
              <c:pt idx="26">
                <c:v>1.1366416756377236E-2</c:v>
              </c:pt>
              <c:pt idx="27">
                <c:v>1.2127992273899563E-2</c:v>
              </c:pt>
              <c:pt idx="28">
                <c:v>1.2935109317529976E-2</c:v>
              </c:pt>
              <c:pt idx="29">
                <c:v>1.3790214352954038E-2</c:v>
              </c:pt>
              <c:pt idx="30">
                <c:v>1.469587861487613E-2</c:v>
              </c:pt>
              <c:pt idx="31">
                <c:v>1.5832996928372353E-2</c:v>
              </c:pt>
              <c:pt idx="32">
                <c:v>1.6859887462914981E-2</c:v>
              </c:pt>
              <c:pt idx="33">
                <c:v>1.7946603928757805E-2</c:v>
              </c:pt>
              <c:pt idx="34">
                <c:v>1.9096336864594294E-2</c:v>
              </c:pt>
              <c:pt idx="35">
                <c:v>2.0063746637974958E-2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5CAC-4C2D-B641-DF1DE4006506}"/>
            </c:ext>
          </c:extLst>
        </c:ser>
        <c:ser>
          <c:idx val="36"/>
          <c:order val="36"/>
          <c:tx>
            <c:v>RH=100_Label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AC-4C2D-B641-DF1DE40065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24.329733824023634</c:v>
              </c:pt>
            </c:numLit>
          </c:xVal>
          <c:yVal>
            <c:numLit>
              <c:formatCode>General</c:formatCode>
              <c:ptCount val="1"/>
              <c:pt idx="0">
                <c:v>2.0469471063064071E-2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5CAC-4C2D-B641-DF1DE4006506}"/>
            </c:ext>
          </c:extLst>
        </c:ser>
        <c:ser>
          <c:idx val="37"/>
          <c:order val="37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56"/>
              <c:pt idx="0">
                <c:v>24.673092921720048</c:v>
              </c:pt>
              <c:pt idx="1">
                <c:v>25.655145525340721</c:v>
              </c:pt>
              <c:pt idx="2">
                <c:v>26.638903217304925</c:v>
              </c:pt>
              <c:pt idx="3">
                <c:v>27.624617532921686</c:v>
              </c:pt>
              <c:pt idx="4">
                <c:v>28.612560797967227</c:v>
              </c:pt>
              <c:pt idx="5">
                <c:v>29.603027605750274</c:v>
              </c:pt>
              <c:pt idx="6">
                <c:v>30.596336412897692</c:v>
              </c:pt>
              <c:pt idx="7">
                <c:v>31.592831266237859</c:v>
              </c:pt>
              <c:pt idx="8">
                <c:v>32.592883674693248</c:v>
              </c:pt>
              <c:pt idx="9">
                <c:v>33.596894641839654</c:v>
              </c:pt>
              <c:pt idx="10">
                <c:v>34.605296876779789</c:v>
              </c:pt>
              <c:pt idx="11">
                <c:v>35.618557203252166</c:v>
              </c:pt>
              <c:pt idx="12">
                <c:v>36.637179189497601</c:v>
              </c:pt>
              <c:pt idx="13">
                <c:v>37.661706024388636</c:v>
              </c:pt>
              <c:pt idx="14">
                <c:v>38.692723668755136</c:v>
              </c:pt>
              <c:pt idx="15">
                <c:v>39.730858857921255</c:v>
              </c:pt>
              <c:pt idx="16">
                <c:v>40.776796210037588</c:v>
              </c:pt>
              <c:pt idx="17">
                <c:v>41.831276408274206</c:v>
              </c:pt>
              <c:pt idx="18">
                <c:v>42.895095092409697</c:v>
              </c:pt>
              <c:pt idx="19">
                <c:v>43.969111931065271</c:v>
              </c:pt>
              <c:pt idx="20">
                <c:v>45.054256308060374</c:v>
              </c:pt>
              <c:pt idx="21">
                <c:v>46.151533640742485</c:v>
              </c:pt>
              <c:pt idx="22">
                <c:v>47.262032415699274</c:v>
              </c:pt>
              <c:pt idx="23">
                <c:v>48.38693204063869</c:v>
              </c:pt>
              <c:pt idx="24">
                <c:v>49.527511626996343</c:v>
              </c:pt>
              <c:pt idx="25">
                <c:v>50.685159836487394</c:v>
              </c:pt>
              <c:pt idx="26">
                <c:v>51.861385946961427</c:v>
              </c:pt>
              <c:pt idx="27">
                <c:v>53.057832319281765</c:v>
              </c:pt>
              <c:pt idx="28">
                <c:v>54.276288478449075</c:v>
              </c:pt>
              <c:pt idx="29">
                <c:v>55.518707059961095</c:v>
              </c:pt>
              <c:pt idx="30">
                <c:v>56.787221917865629</c:v>
              </c:pt>
              <c:pt idx="31">
                <c:v>58.084168745904989</c:v>
              </c:pt>
              <c:pt idx="32">
                <c:v>59.412108629814355</c:v>
              </c:pt>
              <c:pt idx="33">
                <c:v>60.773855030071601</c:v>
              </c:pt>
              <c:pt idx="34">
                <c:v>62.172504793829759</c:v>
              </c:pt>
              <c:pt idx="35">
                <c:v>63.611429417018535</c:v>
              </c:pt>
              <c:pt idx="36">
                <c:v>65.094398147490708</c:v>
              </c:pt>
              <c:pt idx="37">
                <c:v>66.625617497370115</c:v>
              </c:pt>
              <c:pt idx="38">
                <c:v>68.209731674987196</c:v>
              </c:pt>
              <c:pt idx="39">
                <c:v>69.851914166614492</c:v>
              </c:pt>
              <c:pt idx="40">
                <c:v>71.557944678294945</c:v>
              </c:pt>
              <c:pt idx="41">
                <c:v>73.334299992681167</c:v>
              </c:pt>
              <c:pt idx="42">
                <c:v>75.18826176780945</c:v>
              </c:pt>
              <c:pt idx="43">
                <c:v>77.128045081097383</c:v>
              </c:pt>
              <c:pt idx="44">
                <c:v>79.162952529672182</c:v>
              </c:pt>
              <c:pt idx="45">
                <c:v>81.302915404620151</c:v>
              </c:pt>
              <c:pt idx="46">
                <c:v>83.559960477154604</c:v>
              </c:pt>
              <c:pt idx="47">
                <c:v>85.948264892639074</c:v>
              </c:pt>
              <c:pt idx="48">
                <c:v>88.483710698698403</c:v>
              </c:pt>
              <c:pt idx="49">
                <c:v>91.184692247937178</c:v>
              </c:pt>
              <c:pt idx="50">
                <c:v>94.0726337298358</c:v>
              </c:pt>
              <c:pt idx="51">
                <c:v>97.172640293244527</c:v>
              </c:pt>
              <c:pt idx="52">
                <c:v>100.51432479418398</c:v>
              </c:pt>
              <c:pt idx="53">
                <c:v>104.13286803061276</c:v>
              </c:pt>
              <c:pt idx="54">
                <c:v>108.07039318803132</c:v>
              </c:pt>
              <c:pt idx="55">
                <c:v>109.78844106799988</c:v>
              </c:pt>
            </c:numLit>
          </c:xVal>
          <c:yVal>
            <c:numLit>
              <c:formatCode>General</c:formatCode>
              <c:ptCount val="56"/>
              <c:pt idx="0">
                <c:v>2.0914447751905676E-2</c:v>
              </c:pt>
              <c:pt idx="1">
                <c:v>2.2234709153878079E-2</c:v>
              </c:pt>
              <c:pt idx="2">
                <c:v>2.3630434736385913E-2</c:v>
              </c:pt>
              <c:pt idx="3">
                <c:v>2.5105657242355917E-2</c:v>
              </c:pt>
              <c:pt idx="4">
                <c:v>2.6664632595312453E-2</c:v>
              </c:pt>
              <c:pt idx="5">
                <c:v>2.8311855020072059E-2</c:v>
              </c:pt>
              <c:pt idx="6">
                <c:v>3.0052073500876988E-2</c:v>
              </c:pt>
              <c:pt idx="7">
                <c:v>3.1890309718869234E-2</c:v>
              </c:pt>
              <c:pt idx="8">
                <c:v>3.3831877627934007E-2</c:v>
              </c:pt>
              <c:pt idx="9">
                <c:v>3.5882404847417164E-2</c:v>
              </c:pt>
              <c:pt idx="10">
                <c:v>3.8047856072414815E-2</c:v>
              </c:pt>
              <c:pt idx="11">
                <c:v>4.0334558727685828E-2</c:v>
              </c:pt>
              <c:pt idx="12">
                <c:v>4.2749231120239199E-2</c:v>
              </c:pt>
              <c:pt idx="13">
                <c:v>4.5299013378915266E-2</c:v>
              </c:pt>
              <c:pt idx="14">
                <c:v>4.7991501507505273E-2</c:v>
              </c:pt>
              <c:pt idx="15">
                <c:v>5.0835107802987625E-2</c:v>
              </c:pt>
              <c:pt idx="16">
                <c:v>5.3838413504054716E-2</c:v>
              </c:pt>
              <c:pt idx="17">
                <c:v>5.7010419376707706E-2</c:v>
              </c:pt>
              <c:pt idx="18">
                <c:v>6.0360969237665853E-2</c:v>
              </c:pt>
              <c:pt idx="19">
                <c:v>6.3900595417269737E-2</c:v>
              </c:pt>
              <c:pt idx="20">
                <c:v>6.7640581453549842E-2</c:v>
              </c:pt>
              <c:pt idx="21">
                <c:v>7.1593031909375576E-2</c:v>
              </c:pt>
              <c:pt idx="22">
                <c:v>7.5770950270052026E-2</c:v>
              </c:pt>
              <c:pt idx="23">
                <c:v>8.0188326028222817E-2</c:v>
              </c:pt>
              <c:pt idx="24">
                <c:v>8.4860232239279007E-2</c:v>
              </c:pt>
              <c:pt idx="25">
                <c:v>8.9802935039040716E-2</c:v>
              </c:pt>
              <c:pt idx="26">
                <c:v>9.5034016863091333E-2</c:v>
              </c:pt>
              <c:pt idx="27">
                <c:v>0.10057251540191266</c:v>
              </c:pt>
              <c:pt idx="28">
                <c:v>0.1064390806782954</c:v>
              </c:pt>
              <c:pt idx="29">
                <c:v>0.11265615305595117</c:v>
              </c:pt>
              <c:pt idx="30">
                <c:v>0.11924816549685119</c:v>
              </c:pt>
              <c:pt idx="31">
                <c:v>0.12624177399942893</c:v>
              </c:pt>
              <c:pt idx="32">
                <c:v>0.13366612089558205</c:v>
              </c:pt>
              <c:pt idx="33">
                <c:v>0.14155313659327851</c:v>
              </c:pt>
              <c:pt idx="34">
                <c:v>0.14993788646407988</c:v>
              </c:pt>
              <c:pt idx="35">
                <c:v>0.15885663128094143</c:v>
              </c:pt>
              <c:pt idx="36">
                <c:v>0.16835222542253431</c:v>
              </c:pt>
              <c:pt idx="37">
                <c:v>0.17847324569941672</c:v>
              </c:pt>
              <c:pt idx="38">
                <c:v>0.18927190366723629</c:v>
              </c:pt>
              <c:pt idx="39">
                <c:v>0.2008062949596473</c:v>
              </c:pt>
              <c:pt idx="40">
                <c:v>0.2131412600834903</c:v>
              </c:pt>
              <c:pt idx="41">
                <c:v>0.22634940090548061</c:v>
              </c:pt>
              <c:pt idx="42">
                <c:v>0.24051228668544344</c:v>
              </c:pt>
              <c:pt idx="43">
                <c:v>0.25572189219482855</c:v>
              </c:pt>
              <c:pt idx="44">
                <c:v>0.27208232173180491</c:v>
              </c:pt>
              <c:pt idx="45">
                <c:v>0.28969445624555529</c:v>
              </c:pt>
              <c:pt idx="46">
                <c:v>0.30869452692498606</c:v>
              </c:pt>
              <c:pt idx="47">
                <c:v>0.3292476438868045</c:v>
              </c:pt>
              <c:pt idx="48">
                <c:v>0.35153116084429131</c:v>
              </c:pt>
              <c:pt idx="49">
                <c:v>0.37575046742593743</c:v>
              </c:pt>
              <c:pt idx="50">
                <c:v>0.40214477171949697</c:v>
              </c:pt>
              <c:pt idx="51">
                <c:v>0.43099437533971247</c:v>
              </c:pt>
              <c:pt idx="52">
                <c:v>0.4626299106355507</c:v>
              </c:pt>
              <c:pt idx="53">
                <c:v>0.49744418647369715</c:v>
              </c:pt>
              <c:pt idx="54">
                <c:v>0.53590754445513378</c:v>
              </c:pt>
              <c:pt idx="55">
                <c:v>0.55286026358891738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5CAC-4C2D-B641-DF1DE4006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15B-46AD-93EA-4B808ADA61FD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15B-46AD-93EA-4B808ADA61FD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636121536896053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715B-46AD-93EA-4B808ADA61FD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15B-46AD-93EA-4B808ADA61FD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2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15B-46AD-93EA-4B808ADA61FD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15B-46AD-93EA-4B808ADA61FD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715B-46AD-93EA-4B808ADA61FD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715B-46AD-93EA-4B808ADA61FD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715B-46AD-93EA-4B808ADA61FD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715B-46AD-93EA-4B808ADA61FD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715B-46AD-93EA-4B808ADA61FD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715B-46AD-93EA-4B808ADA61FD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103430803953153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715B-46AD-93EA-4B808ADA61FD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715B-46AD-93EA-4B808ADA61FD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103430803953152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715B-46AD-93EA-4B808ADA61FD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715B-46AD-93EA-4B808ADA61FD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103430803953152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715B-46AD-93EA-4B808ADA61FD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715B-46AD-93EA-4B808ADA61FD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103430803953152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715B-46AD-93EA-4B808ADA61FD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715B-46AD-93EA-4B808ADA61FD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103430803953155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715B-46AD-93EA-4B808ADA61FD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715B-46AD-93EA-4B808ADA61FD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5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715B-46AD-93EA-4B808ADA61FD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715B-46AD-93EA-4B808ADA61FD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715B-46AD-93EA-4B808ADA61FD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715B-46AD-93EA-4B808ADA61FD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715B-46AD-93EA-4B808ADA61FD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715B-46AD-93EA-4B808ADA61FD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715B-46AD-93EA-4B808ADA61FD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715B-46AD-93EA-4B808ADA61FD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715B-46AD-93EA-4B808ADA61FD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715B-46AD-93EA-4B808ADA61FD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86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715B-46AD-93EA-4B808ADA61FD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715B-46AD-93EA-4B808ADA61FD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715B-46AD-93EA-4B808ADA61FD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715B-46AD-93EA-4B808ADA61FD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86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715B-46AD-93EA-4B808ADA61FD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715B-46AD-93EA-4B808ADA61FD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715B-46AD-93EA-4B808ADA61FD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715B-46AD-93EA-4B808ADA61FD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715B-46AD-93EA-4B808ADA61FD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715B-46AD-93EA-4B808ADA61FD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715B-46AD-93EA-4B808ADA61FD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715B-46AD-93EA-4B808ADA61FD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86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715B-46AD-93EA-4B808ADA61FD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715B-46AD-93EA-4B808ADA61FD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715B-46AD-93EA-4B808ADA61FD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715B-46AD-93EA-4B808ADA61FD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14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715B-46AD-93EA-4B808ADA61FD}"/>
            </c:ext>
          </c:extLst>
        </c:ser>
        <c:ser>
          <c:idx val="49"/>
          <c:order val="49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715B-46AD-93EA-4B808ADA61FD}"/>
            </c:ext>
          </c:extLst>
        </c:ser>
        <c:ser>
          <c:idx val="50"/>
          <c:order val="50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A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715B-46AD-93EA-4B808ADA61FD}"/>
            </c:ext>
          </c:extLst>
        </c:ser>
        <c:ser>
          <c:idx val="51"/>
          <c:order val="51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715B-46AD-93EA-4B808ADA61FD}"/>
            </c:ext>
          </c:extLst>
        </c:ser>
        <c:ser>
          <c:idx val="52"/>
          <c:order val="52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D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715B-46AD-93EA-4B808ADA61FD}"/>
            </c:ext>
          </c:extLst>
        </c:ser>
        <c:ser>
          <c:idx val="53"/>
          <c:order val="53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715B-46AD-93EA-4B808ADA61FD}"/>
            </c:ext>
          </c:extLst>
        </c:ser>
        <c:ser>
          <c:idx val="54"/>
          <c:order val="54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0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715B-46AD-93EA-4B808ADA61FD}"/>
            </c:ext>
          </c:extLst>
        </c:ser>
        <c:ser>
          <c:idx val="55"/>
          <c:order val="55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715B-46AD-93EA-4B808ADA61FD}"/>
            </c:ext>
          </c:extLst>
        </c:ser>
        <c:ser>
          <c:idx val="56"/>
          <c:order val="56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715B-46AD-93EA-4B808ADA61FD}"/>
            </c:ext>
          </c:extLst>
        </c:ser>
        <c:ser>
          <c:idx val="57"/>
          <c:order val="57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715B-46AD-93EA-4B808ADA61FD}"/>
            </c:ext>
          </c:extLst>
        </c:ser>
        <c:ser>
          <c:idx val="58"/>
          <c:order val="58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6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715B-46AD-93EA-4B808ADA61FD}"/>
            </c:ext>
          </c:extLst>
        </c:ser>
        <c:ser>
          <c:idx val="59"/>
          <c:order val="59"/>
          <c:tx>
            <c:v>t=47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47</c:v>
              </c:pt>
              <c:pt idx="1">
                <c:v>46.838358208955221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715B-46AD-93EA-4B808ADA61FD}"/>
            </c:ext>
          </c:extLst>
        </c:ser>
        <c:ser>
          <c:idx val="60"/>
          <c:order val="60"/>
          <c:tx>
            <c:v>t=48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9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48</c:v>
              </c:pt>
              <c:pt idx="1">
                <c:v>47.892238805970152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715B-46AD-93EA-4B808ADA61FD}"/>
            </c:ext>
          </c:extLst>
        </c:ser>
        <c:ser>
          <c:idx val="61"/>
          <c:order val="61"/>
          <c:tx>
            <c:v>t=49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49</c:v>
              </c:pt>
              <c:pt idx="1">
                <c:v>48.946119402985069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715B-46AD-93EA-4B808ADA61FD}"/>
            </c:ext>
          </c:extLst>
        </c:ser>
        <c:ser>
          <c:idx val="62"/>
          <c:order val="62"/>
          <c:tx>
            <c:v>t=50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C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50</c:v>
              </c:pt>
              <c:pt idx="1">
                <c:v>50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715B-46AD-93EA-4B808ADA61FD}"/>
            </c:ext>
          </c:extLst>
        </c:ser>
        <c:ser>
          <c:idx val="63"/>
          <c:order val="63"/>
          <c:tx>
            <c:v>t=51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51</c:v>
              </c:pt>
              <c:pt idx="1">
                <c:v>51.053880597014917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715B-46AD-93EA-4B808ADA61FD}"/>
            </c:ext>
          </c:extLst>
        </c:ser>
        <c:ser>
          <c:idx val="64"/>
          <c:order val="64"/>
          <c:tx>
            <c:v>t=52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52</c:v>
              </c:pt>
              <c:pt idx="1">
                <c:v>52.107761194029848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715B-46AD-93EA-4B808ADA61FD}"/>
            </c:ext>
          </c:extLst>
        </c:ser>
        <c:ser>
          <c:idx val="65"/>
          <c:order val="65"/>
          <c:tx>
            <c:v>t=53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53</c:v>
              </c:pt>
              <c:pt idx="1">
                <c:v>53.161641791044772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715B-46AD-93EA-4B808ADA61FD}"/>
            </c:ext>
          </c:extLst>
        </c:ser>
        <c:ser>
          <c:idx val="66"/>
          <c:order val="66"/>
          <c:tx>
            <c:v>t=54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2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54</c:v>
              </c:pt>
              <c:pt idx="1">
                <c:v>54.215522388059696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715B-46AD-93EA-4B808ADA61FD}"/>
            </c:ext>
          </c:extLst>
        </c:ser>
        <c:ser>
          <c:idx val="67"/>
          <c:order val="67"/>
          <c:tx>
            <c:v>t=55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55</c:v>
              </c:pt>
              <c:pt idx="1">
                <c:v>55.26940298507462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715B-46AD-93EA-4B808ADA61FD}"/>
            </c:ext>
          </c:extLst>
        </c:ser>
        <c:ser>
          <c:idx val="68"/>
          <c:order val="68"/>
          <c:tx>
            <c:v>t=56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56</c:v>
              </c:pt>
              <c:pt idx="1">
                <c:v>56.323283582089552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715B-46AD-93EA-4B808ADA61FD}"/>
            </c:ext>
          </c:extLst>
        </c:ser>
        <c:ser>
          <c:idx val="69"/>
          <c:order val="69"/>
          <c:tx>
            <c:v>t=57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57</c:v>
              </c:pt>
              <c:pt idx="1">
                <c:v>57.377164179104476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715B-46AD-93EA-4B808ADA61FD}"/>
            </c:ext>
          </c:extLst>
        </c:ser>
        <c:ser>
          <c:idx val="70"/>
          <c:order val="70"/>
          <c:tx>
            <c:v>t=58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8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58</c:v>
              </c:pt>
              <c:pt idx="1">
                <c:v>58.4310447761194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715B-46AD-93EA-4B808ADA61FD}"/>
            </c:ext>
          </c:extLst>
        </c:ser>
        <c:ser>
          <c:idx val="71"/>
          <c:order val="71"/>
          <c:tx>
            <c:v>t=59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59</c:v>
              </c:pt>
              <c:pt idx="1">
                <c:v>59.484925373134331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715B-46AD-93EA-4B808ADA61FD}"/>
            </c:ext>
          </c:extLst>
        </c:ser>
        <c:ser>
          <c:idx val="72"/>
          <c:order val="72"/>
          <c:tx>
            <c:v>t=60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60</c:v>
              </c:pt>
              <c:pt idx="1">
                <c:v>60.538805970149248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715B-46AD-93EA-4B808ADA61FD}"/>
            </c:ext>
          </c:extLst>
        </c:ser>
        <c:ser>
          <c:idx val="73"/>
          <c:order val="73"/>
          <c:tx>
            <c:v>t=61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61</c:v>
              </c:pt>
              <c:pt idx="1">
                <c:v>61.592686567164179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715B-46AD-93EA-4B808ADA61FD}"/>
            </c:ext>
          </c:extLst>
        </c:ser>
        <c:ser>
          <c:idx val="74"/>
          <c:order val="74"/>
          <c:tx>
            <c:v>t=62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14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E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62</c:v>
              </c:pt>
              <c:pt idx="1">
                <c:v>62.646567164179103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715B-46AD-93EA-4B808ADA61FD}"/>
            </c:ext>
          </c:extLst>
        </c:ser>
        <c:ser>
          <c:idx val="75"/>
          <c:order val="75"/>
          <c:tx>
            <c:v>t=63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63</c:v>
              </c:pt>
              <c:pt idx="1">
                <c:v>63.700447761194042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715B-46AD-93EA-4B808ADA61FD}"/>
            </c:ext>
          </c:extLst>
        </c:ser>
        <c:ser>
          <c:idx val="76"/>
          <c:order val="76"/>
          <c:tx>
            <c:v>t=64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64</c:v>
              </c:pt>
              <c:pt idx="1">
                <c:v>64.754328358208951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715B-46AD-93EA-4B808ADA61FD}"/>
            </c:ext>
          </c:extLst>
        </c:ser>
        <c:ser>
          <c:idx val="77"/>
          <c:order val="77"/>
          <c:tx>
            <c:v>t=65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65</c:v>
              </c:pt>
              <c:pt idx="1">
                <c:v>65.808208955223876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715B-46AD-93EA-4B808ADA61FD}"/>
            </c:ext>
          </c:extLst>
        </c:ser>
        <c:ser>
          <c:idx val="78"/>
          <c:order val="78"/>
          <c:tx>
            <c:v>t=66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14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4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66</c:v>
              </c:pt>
              <c:pt idx="1">
                <c:v>66.862089552238814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715B-46AD-93EA-4B808ADA61FD}"/>
            </c:ext>
          </c:extLst>
        </c:ser>
        <c:ser>
          <c:idx val="79"/>
          <c:order val="7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439470453880067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6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65.5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715B-46AD-93EA-4B808ADA61FD}"/>
            </c:ext>
          </c:extLst>
        </c:ser>
        <c:ser>
          <c:idx val="80"/>
          <c:order val="80"/>
          <c:tx>
            <c:v>t=67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67</c:v>
              </c:pt>
              <c:pt idx="1">
                <c:v>67.915970149253738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715B-46AD-93EA-4B808ADA61FD}"/>
            </c:ext>
          </c:extLst>
        </c:ser>
        <c:ser>
          <c:idx val="81"/>
          <c:order val="81"/>
          <c:tx>
            <c:v>t=68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68</c:v>
              </c:pt>
              <c:pt idx="1">
                <c:v>68.969850746268662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715B-46AD-93EA-4B808ADA61FD}"/>
            </c:ext>
          </c:extLst>
        </c:ser>
        <c:ser>
          <c:idx val="82"/>
          <c:order val="82"/>
          <c:tx>
            <c:v>t=69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69</c:v>
              </c:pt>
              <c:pt idx="1">
                <c:v>70.023731343283586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715B-46AD-93EA-4B808ADA61FD}"/>
            </c:ext>
          </c:extLst>
        </c:ser>
        <c:ser>
          <c:idx val="83"/>
          <c:order val="83"/>
          <c:tx>
            <c:v>t=70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C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70</c:v>
              </c:pt>
              <c:pt idx="1">
                <c:v>71.07761194029851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715B-46AD-93EA-4B808ADA61FD}"/>
            </c:ext>
          </c:extLst>
        </c:ser>
        <c:ser>
          <c:idx val="84"/>
          <c:order val="84"/>
          <c:tx>
            <c:v>t=71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71</c:v>
              </c:pt>
              <c:pt idx="1">
                <c:v>72.131492537313434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715B-46AD-93EA-4B808ADA61FD}"/>
            </c:ext>
          </c:extLst>
        </c:ser>
        <c:ser>
          <c:idx val="85"/>
          <c:order val="85"/>
          <c:tx>
            <c:v>t=72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14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F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72</c:v>
              </c:pt>
              <c:pt idx="1">
                <c:v>73.185373134328358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715B-46AD-93EA-4B808ADA61FD}"/>
            </c:ext>
          </c:extLst>
        </c:ser>
        <c:ser>
          <c:idx val="86"/>
          <c:order val="86"/>
          <c:tx>
            <c:v>t=73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73</c:v>
              </c:pt>
              <c:pt idx="1">
                <c:v>74.239253731343297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715B-46AD-93EA-4B808ADA61FD}"/>
            </c:ext>
          </c:extLst>
        </c:ser>
        <c:ser>
          <c:idx val="87"/>
          <c:order val="87"/>
          <c:tx>
            <c:v>t=74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2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74</c:v>
              </c:pt>
              <c:pt idx="1">
                <c:v>75.293134328358221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715B-46AD-93EA-4B808ADA61FD}"/>
            </c:ext>
          </c:extLst>
        </c:ser>
        <c:ser>
          <c:idx val="88"/>
          <c:order val="88"/>
          <c:tx>
            <c:v>t=75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75</c:v>
              </c:pt>
              <c:pt idx="1">
                <c:v>76.347014925373131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715B-46AD-93EA-4B808ADA61FD}"/>
            </c:ext>
          </c:extLst>
        </c:ser>
        <c:ser>
          <c:idx val="89"/>
          <c:order val="89"/>
          <c:tx>
            <c:v>t=76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5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76</c:v>
              </c:pt>
              <c:pt idx="1">
                <c:v>77.400895522388055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715B-46AD-93EA-4B808ADA61FD}"/>
            </c:ext>
          </c:extLst>
        </c:ser>
        <c:ser>
          <c:idx val="90"/>
          <c:order val="90"/>
          <c:tx>
            <c:v>t=77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77</c:v>
              </c:pt>
              <c:pt idx="1">
                <c:v>78.454776119402993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715B-46AD-93EA-4B808ADA61FD}"/>
            </c:ext>
          </c:extLst>
        </c:ser>
        <c:ser>
          <c:idx val="91"/>
          <c:order val="91"/>
          <c:tx>
            <c:v>t=78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8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78</c:v>
              </c:pt>
              <c:pt idx="1">
                <c:v>79.508656716417917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715B-46AD-93EA-4B808ADA61FD}"/>
            </c:ext>
          </c:extLst>
        </c:ser>
        <c:ser>
          <c:idx val="92"/>
          <c:order val="92"/>
          <c:tx>
            <c:v>t=79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79</c:v>
              </c:pt>
              <c:pt idx="1">
                <c:v>80.562537313432841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715B-46AD-93EA-4B808ADA61FD}"/>
            </c:ext>
          </c:extLst>
        </c:ser>
        <c:ser>
          <c:idx val="93"/>
          <c:order val="93"/>
          <c:tx>
            <c:v>t=80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697761704246031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B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80</c:v>
              </c:pt>
              <c:pt idx="1">
                <c:v>81.616417910447765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715B-46AD-93EA-4B808ADA61FD}"/>
            </c:ext>
          </c:extLst>
        </c:ser>
        <c:ser>
          <c:idx val="94"/>
          <c:order val="94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82.2</c:v>
              </c:pt>
              <c:pt idx="1">
                <c:v>82.2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715B-46AD-93EA-4B808ADA61FD}"/>
            </c:ext>
          </c:extLst>
        </c:ser>
        <c:ser>
          <c:idx val="95"/>
          <c:order val="95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E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715B-46AD-93EA-4B808ADA61FD}"/>
            </c:ext>
          </c:extLst>
        </c:ser>
        <c:ser>
          <c:idx val="96"/>
          <c:order val="96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0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715B-46AD-93EA-4B808ADA61FD}"/>
            </c:ext>
          </c:extLst>
        </c:ser>
        <c:ser>
          <c:idx val="97"/>
          <c:order val="97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2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715B-46AD-93EA-4B808ADA61FD}"/>
            </c:ext>
          </c:extLst>
        </c:ser>
        <c:ser>
          <c:idx val="98"/>
          <c:order val="98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4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715B-46AD-93EA-4B808ADA61FD}"/>
            </c:ext>
          </c:extLst>
        </c:ser>
        <c:ser>
          <c:idx val="99"/>
          <c:order val="99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6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715B-46AD-93EA-4B808ADA61FD}"/>
            </c:ext>
          </c:extLst>
        </c:ser>
        <c:ser>
          <c:idx val="100"/>
          <c:order val="100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9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8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715B-46AD-93EA-4B808ADA61FD}"/>
            </c:ext>
          </c:extLst>
        </c:ser>
        <c:ser>
          <c:idx val="101"/>
          <c:order val="101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A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715B-46AD-93EA-4B808ADA61FD}"/>
            </c:ext>
          </c:extLst>
        </c:ser>
        <c:ser>
          <c:idx val="102"/>
          <c:order val="102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C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715B-46AD-93EA-4B808ADA61FD}"/>
            </c:ext>
          </c:extLst>
        </c:ser>
        <c:ser>
          <c:idx val="103"/>
          <c:order val="103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E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715B-46AD-93EA-4B808ADA61FD}"/>
            </c:ext>
          </c:extLst>
        </c:ser>
        <c:ser>
          <c:idx val="104"/>
          <c:order val="104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0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715B-46AD-93EA-4B808ADA61FD}"/>
            </c:ext>
          </c:extLst>
        </c:ser>
        <c:ser>
          <c:idx val="105"/>
          <c:order val="105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2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715B-46AD-93EA-4B808ADA61FD}"/>
            </c:ext>
          </c:extLst>
        </c:ser>
        <c:ser>
          <c:idx val="106"/>
          <c:order val="106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4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715B-46AD-93EA-4B808ADA61FD}"/>
            </c:ext>
          </c:extLst>
        </c:ser>
        <c:ser>
          <c:idx val="107"/>
          <c:order val="107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6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715B-46AD-93EA-4B808ADA61FD}"/>
            </c:ext>
          </c:extLst>
        </c:ser>
        <c:ser>
          <c:idx val="108"/>
          <c:order val="108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715B-46AD-93EA-4B808ADA61FD}"/>
            </c:ext>
          </c:extLst>
        </c:ser>
        <c:ser>
          <c:idx val="109"/>
          <c:order val="109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A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715B-46AD-93EA-4B808ADA61FD}"/>
            </c:ext>
          </c:extLst>
        </c:ser>
        <c:ser>
          <c:idx val="110"/>
          <c:order val="110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C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715B-46AD-93EA-4B808ADA61FD}"/>
            </c:ext>
          </c:extLst>
        </c:ser>
        <c:ser>
          <c:idx val="111"/>
          <c:order val="111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E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48.48097381376266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715B-46AD-93EA-4B808ADA61FD}"/>
            </c:ext>
          </c:extLst>
        </c:ser>
        <c:ser>
          <c:idx val="112"/>
          <c:order val="112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0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52.010681014126888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715B-46AD-93EA-4B808ADA61FD}"/>
            </c:ext>
          </c:extLst>
        </c:ser>
        <c:ser>
          <c:idx val="113"/>
          <c:order val="113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782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2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55.540086178412153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715B-46AD-93EA-4B808ADA61FD}"/>
            </c:ext>
          </c:extLst>
        </c:ser>
        <c:ser>
          <c:idx val="114"/>
          <c:order val="114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782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4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59.069877269413702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715B-46AD-93EA-4B808ADA61FD}"/>
            </c:ext>
          </c:extLst>
        </c:ser>
        <c:ser>
          <c:idx val="115"/>
          <c:order val="115"/>
          <c:tx>
            <c:v>v=0.95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782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6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62.599376262268393</c:v>
              </c:pt>
              <c:pt idx="1">
                <c:v>38.042393441030534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4.6278182171319286E-2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715B-46AD-93EA-4B808ADA61FD}"/>
            </c:ext>
          </c:extLst>
        </c:ser>
        <c:ser>
          <c:idx val="116"/>
          <c:order val="116"/>
          <c:tx>
            <c:v>v=0.96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8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66.129207482446347</c:v>
              </c:pt>
              <c:pt idx="1">
                <c:v>39.51222739642914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5.022497374403067E-2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715B-46AD-93EA-4B808ADA61FD}"/>
            </c:ext>
          </c:extLst>
        </c:ser>
        <c:ser>
          <c:idx val="117"/>
          <c:order val="117"/>
          <c:tx>
            <c:v>v=0.97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A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69.658333892512786</c:v>
              </c:pt>
              <c:pt idx="1">
                <c:v>40.944919017815856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5.433434984269718E-2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715B-46AD-93EA-4B808ADA61FD}"/>
            </c:ext>
          </c:extLst>
        </c:ser>
        <c:ser>
          <c:idx val="118"/>
          <c:order val="118"/>
          <c:tx>
            <c:v>v=0.98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C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73.188129900366761</c:v>
              </c:pt>
              <c:pt idx="1">
                <c:v>42.308789305315557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5.8495458668279411E-2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715B-46AD-93EA-4B808ADA61FD}"/>
            </c:ext>
          </c:extLst>
        </c:ser>
        <c:ser>
          <c:idx val="119"/>
          <c:order val="119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913851025636385E-2"/>
                  <c:y val="9.1522594675434183E-17"/>
                </c:manualLayout>
              </c:layout>
              <c:tx>
                <c:rich>
                  <a:bodyPr rot="432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E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71.052774630801821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715B-46AD-93EA-4B808ADA61FD}"/>
            </c:ext>
          </c:extLst>
        </c:ser>
        <c:ser>
          <c:idx val="120"/>
          <c:order val="120"/>
          <c:tx>
            <c:v>v=0.99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67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C0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76.717946760018748</c:v>
              </c:pt>
              <c:pt idx="1">
                <c:v>43.624261824979769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6.274667187764571E-2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715B-46AD-93EA-4B808ADA61FD}"/>
            </c:ext>
          </c:extLst>
        </c:ser>
        <c:ser>
          <c:idx val="121"/>
          <c:order val="121"/>
          <c:tx>
            <c:v>v=1.00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985892144327893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C2-715B-46AD-93EA-4B808ADA6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80.247555393006962</c:v>
              </c:pt>
              <c:pt idx="1">
                <c:v>44.90162954121142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6.7104479143103232E-2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715B-46AD-93EA-4B808ADA61FD}"/>
            </c:ext>
          </c:extLst>
        </c:ser>
        <c:ser>
          <c:idx val="122"/>
          <c:order val="122"/>
          <c:tx>
            <c:v>v=1.01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80.318935511022957</c:v>
              </c:pt>
              <c:pt idx="1">
                <c:v>46.140497307857771</c:v>
              </c:pt>
            </c:numLit>
          </c:xVal>
          <c:yVal>
            <c:numLit>
              <c:formatCode>General</c:formatCode>
              <c:ptCount val="2"/>
              <c:pt idx="0">
                <c:v>5.9193017281269399E-3</c:v>
              </c:pt>
              <c:pt idx="1">
                <c:v>7.1552413795813993E-2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715B-46AD-93EA-4B808ADA61FD}"/>
            </c:ext>
          </c:extLst>
        </c:ser>
        <c:ser>
          <c:idx val="123"/>
          <c:order val="123"/>
          <c:tx>
            <c:v>v=1.02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80.653895289587282</c:v>
              </c:pt>
              <c:pt idx="1">
                <c:v>47.340292371991133</c:v>
              </c:pt>
            </c:numLit>
          </c:xVal>
          <c:yVal>
            <c:numLit>
              <c:formatCode>General</c:formatCode>
              <c:ptCount val="2"/>
              <c:pt idx="0">
                <c:v>1.213600675965322E-2</c:v>
              </c:pt>
              <c:pt idx="1">
                <c:v>7.6072203553497725E-2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715B-46AD-93EA-4B808ADA61FD}"/>
            </c:ext>
          </c:extLst>
        </c:ser>
        <c:ser>
          <c:idx val="124"/>
          <c:order val="124"/>
          <c:tx>
            <c:v>v=1.03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80.988855068151608</c:v>
              </c:pt>
              <c:pt idx="1">
                <c:v>48.500262381060473</c:v>
              </c:pt>
            </c:numLit>
          </c:xVal>
          <c:yVal>
            <c:numLit>
              <c:formatCode>General</c:formatCode>
              <c:ptCount val="2"/>
              <c:pt idx="0">
                <c:v>1.8352711791179501E-2</c:v>
              </c:pt>
              <c:pt idx="1">
                <c:v>8.0643804120959325E-2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715B-46AD-93EA-4B808ADA61FD}"/>
            </c:ext>
          </c:extLst>
        </c:ser>
        <c:ser>
          <c:idx val="125"/>
          <c:order val="125"/>
          <c:tx>
            <c:v>v=1.04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81.323814846715933</c:v>
              </c:pt>
              <c:pt idx="1">
                <c:v>49.630979441737814</c:v>
              </c:pt>
            </c:numLit>
          </c:xVal>
          <c:yVal>
            <c:numLit>
              <c:formatCode>General</c:formatCode>
              <c:ptCount val="2"/>
              <c:pt idx="0">
                <c:v>2.4569416822705782E-2</c:v>
              </c:pt>
              <c:pt idx="1">
                <c:v>8.529373451090036E-2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715B-46AD-93EA-4B808ADA6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8571428571429E-2"/>
          <c:y val="1.8782865734016257E-2"/>
          <c:w val="0.90211743532058497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2B0B-4F2D-A6EB-3147C5FDBE08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B0B-4F2D-A6EB-3147C5FDBE08}"/>
            </c:ext>
          </c:extLst>
        </c:ser>
        <c:ser>
          <c:idx val="2"/>
          <c:order val="2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8.1999999999999993</c:v>
              </c:pt>
              <c:pt idx="1">
                <c:v>-0.39139408248175467</c:v>
              </c:pt>
            </c:numLit>
          </c:xVal>
          <c:yVal>
            <c:numLit>
              <c:formatCode>General</c:formatCode>
              <c:ptCount val="2"/>
              <c:pt idx="0">
                <c:v>2.3349999999999999E-2</c:v>
              </c:pt>
              <c:pt idx="1">
                <c:v>2.668211811013764E-2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2B0B-4F2D-A6EB-3147C5FDBE08}"/>
            </c:ext>
          </c:extLst>
        </c:ser>
        <c:ser>
          <c:idx val="3"/>
          <c:order val="3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-0.39139408248175467</c:v>
              </c:pt>
              <c:pt idx="1">
                <c:v>0.49463185667991638</c:v>
              </c:pt>
            </c:numLit>
          </c:xVal>
          <c:yVal>
            <c:numLit>
              <c:formatCode>General</c:formatCode>
              <c:ptCount val="2"/>
              <c:pt idx="0">
                <c:v>2.668211811013764E-2</c:v>
              </c:pt>
              <c:pt idx="1">
                <c:v>2.6064811274409294E-2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2B0B-4F2D-A6EB-3147C5FDBE08}"/>
            </c:ext>
          </c:extLst>
        </c:ser>
        <c:ser>
          <c:idx val="4"/>
          <c:order val="4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-0.39139408248175467</c:v>
              </c:pt>
              <c:pt idx="1">
                <c:v>0.90465182065963745</c:v>
              </c:pt>
            </c:numLit>
          </c:xVal>
          <c:yVal>
            <c:numLit>
              <c:formatCode>General</c:formatCode>
              <c:ptCount val="2"/>
              <c:pt idx="0">
                <c:v>2.668211811013764E-2</c:v>
              </c:pt>
              <c:pt idx="1">
                <c:v>2.6453122496604919E-2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2B0B-4F2D-A6EB-3147C5FDBE08}"/>
            </c:ext>
          </c:extLst>
        </c:ser>
        <c:ser>
          <c:idx val="5"/>
          <c:order val="5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9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u=0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3.9043029587591223</c:v>
              </c:pt>
            </c:numLit>
          </c:xVal>
          <c:yVal>
            <c:numLit>
              <c:formatCode>General</c:formatCode>
              <c:ptCount val="1"/>
              <c:pt idx="0">
                <c:v>2.5016059055068821E-2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2B0B-4F2D-A6EB-3147C5FDBE08}"/>
            </c:ext>
          </c:extLst>
        </c:ser>
        <c:ser>
          <c:idx val="6"/>
          <c:order val="6"/>
          <c:tx>
            <c:v>冷房外気処理ユニット空気線図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5.497932022375579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0B-4F2D-A6EB-3147C5FDBE08}"/>
                </c:ext>
              </c:extLst>
            </c:dLbl>
            <c:dLbl>
              <c:idx val="1"/>
              <c:layout>
                <c:manualLayout>
                  <c:x val="-0.12217626716390166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0B-4F2D-A6EB-3147C5FDBE08}"/>
                </c:ext>
              </c:extLst>
            </c:dLbl>
            <c:dLbl>
              <c:idx val="2"/>
              <c:layout>
                <c:manualLayout>
                  <c:x val="1.5272033395487704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④ロータ通過後空気</a:t>
                    </a:r>
                    <a:r>
                      <a:rPr lang="en-US"/>
                      <a:t>(</a:t>
                    </a:r>
                    <a:r>
                      <a:rPr lang="ja-JP"/>
                      <a:t>外気側</a:t>
                    </a:r>
                    <a:r>
                      <a:rPr lang="en-US"/>
                      <a:t>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0B-4F2D-A6EB-3147C5FDBE08}"/>
                </c:ext>
              </c:extLst>
            </c:dLbl>
            <c:dLbl>
              <c:idx val="3"/>
              <c:layout>
                <c:manualLayout>
                  <c:x val="-9.6213810391572535E-2"/>
                  <c:y val="3.5949367088607596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</a:t>
                    </a:r>
                    <a:r>
                      <a:rPr lang="en-US"/>
                      <a:t>''</a:t>
                    </a:r>
                    <a:r>
                      <a:rPr lang="ja-JP"/>
                      <a:t>吹出空気
</a:t>
                    </a:r>
                    <a:r>
                      <a:rPr lang="en-US"/>
                      <a:t>(</a:t>
                    </a:r>
                    <a:r>
                      <a:rPr lang="ja-JP"/>
                      <a:t>顕熱交換機出口</a:t>
                    </a:r>
                    <a:r>
                      <a:rPr lang="en-US"/>
                      <a:t>(</a:t>
                    </a:r>
                    <a:r>
                      <a:rPr lang="ja-JP"/>
                      <a:t>外気側</a:t>
                    </a:r>
                    <a:r>
                      <a:rPr lang="en-US"/>
                      <a:t>))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4"/>
              <c:pt idx="0">
                <c:v>34.292229253731342</c:v>
              </c:pt>
              <c:pt idx="1">
                <c:v>17.332167960199008</c:v>
              </c:pt>
              <c:pt idx="2">
                <c:v>36.166468079601991</c:v>
              </c:pt>
              <c:pt idx="3">
                <c:v>31.501200716417912</c:v>
              </c:pt>
            </c:numLit>
          </c:xVal>
          <c:yVal>
            <c:numLit>
              <c:formatCode>General</c:formatCode>
              <c:ptCount val="4"/>
              <c:pt idx="0">
                <c:v>1.8600000000000002E-2</c:v>
              </c:pt>
              <c:pt idx="1">
                <c:v>1.162E-2</c:v>
              </c:pt>
              <c:pt idx="2">
                <c:v>7.9000000000000008E-3</c:v>
              </c:pt>
              <c:pt idx="3">
                <c:v>7.9000000000000008E-3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2B0B-4F2D-A6EB-3147C5FDBE08}"/>
            </c:ext>
          </c:extLst>
        </c:ser>
        <c:ser>
          <c:idx val="7"/>
          <c:order val="7"/>
          <c:tx>
            <c:v>室内設計ポイント</c:v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3.8943685158493641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27.578402288557211</c:v>
              </c:pt>
            </c:numLit>
          </c:xVal>
          <c:yVal>
            <c:numLit>
              <c:formatCode>General</c:formatCode>
              <c:ptCount val="1"/>
              <c:pt idx="0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2B0B-4F2D-A6EB-3147C5FDBE08}"/>
            </c:ext>
          </c:extLst>
        </c:ser>
        <c:ser>
          <c:idx val="8"/>
          <c:order val="8"/>
          <c:tx>
            <c:v>冷房時再生コイル変化プロセス</c:v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5.6888324398191692E-2"/>
                  <c:y val="-4.645569620253164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</a:t>
                    </a:r>
                    <a:r>
                      <a:rPr lang="en-US"/>
                      <a:t>'</a:t>
                    </a:r>
                    <a:r>
                      <a:rPr lang="ja-JP"/>
                      <a:t>再生コイル入口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0B-4F2D-A6EB-3147C5FDBE08}"/>
                </c:ext>
              </c:extLst>
            </c:dLbl>
            <c:dLbl>
              <c:idx val="1"/>
              <c:layout>
                <c:manualLayout>
                  <c:x val="-4.8106905195786379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⑥再生空気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32.265617014925375</c:v>
              </c:pt>
              <c:pt idx="1">
                <c:v>54.810706189054727</c:v>
              </c:pt>
            </c:numLit>
          </c:xVal>
          <c:yVal>
            <c:numLit>
              <c:formatCode>General</c:formatCode>
              <c:ptCount val="2"/>
              <c:pt idx="0">
                <c:v>1.0699999999999999E-2</c:v>
              </c:pt>
              <c:pt idx="1">
                <c:v>1.0699999999999999E-2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2B0B-4F2D-A6EB-3147C5FDBE08}"/>
            </c:ext>
          </c:extLst>
        </c:ser>
        <c:ser>
          <c:idx val="9"/>
          <c:order val="9"/>
          <c:tx>
            <c:v>冷房時系統全体の排気 - 顕熱交換機排気側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7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27.578402288557211</c:v>
              </c:pt>
              <c:pt idx="1">
                <c:v>32.265617014925375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1.0699999999999999E-2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2B0B-4F2D-A6EB-3147C5FDBE08}"/>
            </c:ext>
          </c:extLst>
        </c:ser>
        <c:ser>
          <c:idx val="10"/>
          <c:order val="10"/>
          <c:tx>
            <c:v>冷房時予冷後外気 - 補正前デシカントロータ出口 - 理論除湿限界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427935122478100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</a:t>
                    </a:r>
                    <a:r>
                      <a:rPr lang="en-US"/>
                      <a:t>'</a:t>
                    </a:r>
                    <a:r>
                      <a:rPr lang="ja-JP"/>
                      <a:t>ロータ通過後空気
</a:t>
                    </a:r>
                    <a:r>
                      <a:rPr lang="en-US"/>
                      <a:t>(</a:t>
                    </a:r>
                    <a:r>
                      <a:rPr lang="ja-JP"/>
                      <a:t>外気側・補正前</a:t>
                    </a:r>
                    <a:r>
                      <a:rPr lang="en-US"/>
                      <a:t>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0B-4F2D-A6EB-3147C5FDBE08}"/>
                </c:ext>
              </c:extLst>
            </c:dLbl>
            <c:dLbl>
              <c:idx val="2"/>
              <c:layout>
                <c:manualLayout>
                  <c:x val="1.5272033395487704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⑤除湿限界点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17.332167960199008</c:v>
              </c:pt>
              <c:pt idx="1">
                <c:v>26.917068437810943</c:v>
              </c:pt>
              <c:pt idx="2">
                <c:v>36.499401333333331</c:v>
              </c:pt>
            </c:numLit>
          </c:xVal>
          <c:yVal>
            <c:numLit>
              <c:formatCode>General</c:formatCode>
              <c:ptCount val="3"/>
              <c:pt idx="0">
                <c:v>1.162E-2</c:v>
              </c:pt>
              <c:pt idx="1">
                <c:v>7.9000000000000008E-3</c:v>
              </c:pt>
              <c:pt idx="2">
                <c:v>4.1799999999999997E-3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2B0B-4F2D-A6EB-3147C5FDBE08}"/>
            </c:ext>
          </c:extLst>
        </c:ser>
        <c:ser>
          <c:idx val="11"/>
          <c:order val="11"/>
          <c:tx>
            <c:v>冷房時補正前デシカントロータ出口 - デシカントロータ出口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/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3"/>
              <c:pt idx="0">
                <c:v>17.332167960199008</c:v>
              </c:pt>
              <c:pt idx="1">
                <c:v>26.917068437810943</c:v>
              </c:pt>
              <c:pt idx="2">
                <c:v>36.166468079601991</c:v>
              </c:pt>
            </c:numLit>
          </c:xVal>
          <c:yVal>
            <c:numLit>
              <c:formatCode>General</c:formatCode>
              <c:ptCount val="3"/>
              <c:pt idx="0">
                <c:v>1.162E-2</c:v>
              </c:pt>
              <c:pt idx="1">
                <c:v>7.9000000000000008E-3</c:v>
              </c:pt>
              <c:pt idx="2">
                <c:v>7.9000000000000008E-3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2B0B-4F2D-A6EB-3147C5FDBE08}"/>
            </c:ext>
          </c:extLst>
        </c:ser>
        <c:ser>
          <c:idx val="12"/>
          <c:order val="12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7.6360166977438519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h3c=47.5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17.332167960199008</c:v>
              </c:pt>
              <c:pt idx="1">
                <c:v>8.3442829925724631</c:v>
              </c:pt>
              <c:pt idx="2">
                <c:v>7.3442829925724622</c:v>
              </c:pt>
            </c:numLit>
          </c:xVal>
          <c:yVal>
            <c:numLit>
              <c:formatCode>General</c:formatCode>
              <c:ptCount val="3"/>
              <c:pt idx="0">
                <c:v>1.162E-2</c:v>
              </c:pt>
              <c:pt idx="1">
                <c:v>1.5094643740459112E-2</c:v>
              </c:pt>
              <c:pt idx="2">
                <c:v>1.54824874452348E-2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2B0B-4F2D-A6EB-3147C5FDBE08}"/>
            </c:ext>
          </c:extLst>
        </c:ser>
        <c:ser>
          <c:idx val="13"/>
          <c:order val="13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5.803372690285327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h2c=82.6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34.292229253731342</c:v>
              </c:pt>
              <c:pt idx="1">
                <c:v>19.405317907606619</c:v>
              </c:pt>
              <c:pt idx="2">
                <c:v>18.405317907606619</c:v>
              </c:pt>
            </c:numLit>
          </c:xVal>
          <c:yVal>
            <c:numLit>
              <c:formatCode>General</c:formatCode>
              <c:ptCount val="3"/>
              <c:pt idx="0">
                <c:v>1.8600000000000002E-2</c:v>
              </c:pt>
              <c:pt idx="1">
                <c:v>2.4350277087450207E-2</c:v>
              </c:pt>
              <c:pt idx="2">
                <c:v>2.4738120792225891E-2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2B0B-4F2D-A6EB-3147C5FDBE08}"/>
            </c:ext>
          </c:extLst>
        </c:ser>
        <c:ser>
          <c:idx val="14"/>
          <c:order val="14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8.3442829925724631</c:v>
              </c:pt>
              <c:pt idx="1">
                <c:v>19.405317907606619</c:v>
              </c:pt>
            </c:numLit>
          </c:xVal>
          <c:yVal>
            <c:numLit>
              <c:formatCode>General</c:formatCode>
              <c:ptCount val="2"/>
              <c:pt idx="0">
                <c:v>1.5094643740459112E-2</c:v>
              </c:pt>
              <c:pt idx="1">
                <c:v>2.4350277087450207E-2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2B0B-4F2D-A6EB-3147C5FDBE08}"/>
            </c:ext>
          </c:extLst>
        </c:ser>
        <c:ser>
          <c:idx val="15"/>
          <c:order val="15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2176267163901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⊿hc=35.1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13.874800450089541</c:v>
              </c:pt>
            </c:numLit>
          </c:xVal>
          <c:yVal>
            <c:numLit>
              <c:formatCode>General</c:formatCode>
              <c:ptCount val="1"/>
              <c:pt idx="0">
                <c:v>1.9722460413954659E-2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2B0B-4F2D-A6EB-3147C5FDBE08}"/>
            </c:ext>
          </c:extLst>
        </c:ser>
        <c:ser>
          <c:idx val="16"/>
          <c:order val="16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672605844210404E-3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h1'c=60.2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32.265617014925375</c:v>
              </c:pt>
              <c:pt idx="1">
                <c:v>13.346423830775706</c:v>
              </c:pt>
              <c:pt idx="2">
                <c:v>11.346423830775706</c:v>
              </c:pt>
            </c:numLit>
          </c:xVal>
          <c:yVal>
            <c:numLit>
              <c:formatCode>General</c:formatCode>
              <c:ptCount val="3"/>
              <c:pt idx="0">
                <c:v>1.0699999999999999E-2</c:v>
              </c:pt>
              <c:pt idx="1">
                <c:v>1.8055704409096159E-2</c:v>
              </c:pt>
              <c:pt idx="2">
                <c:v>1.8831391818647535E-2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2B0B-4F2D-A6EB-3147C5FDBE08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7.6360166977438519E-4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h6c=82.8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54.810706189054727</c:v>
              </c:pt>
              <c:pt idx="1">
                <c:v>20.468343747578327</c:v>
              </c:pt>
              <c:pt idx="2">
                <c:v>18.468343747578327</c:v>
              </c:pt>
            </c:numLit>
          </c:xVal>
          <c:yVal>
            <c:numLit>
              <c:formatCode>General</c:formatCode>
              <c:ptCount val="3"/>
              <c:pt idx="0">
                <c:v>1.0699999999999999E-2</c:v>
              </c:pt>
              <c:pt idx="1">
                <c:v>2.4015172034224326E-2</c:v>
              </c:pt>
              <c:pt idx="2">
                <c:v>2.4790859443775699E-2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2B0B-4F2D-A6EB-3147C5FDBE08}"/>
            </c:ext>
          </c:extLst>
        </c:ser>
        <c:ser>
          <c:idx val="18"/>
          <c:order val="18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13.346423830775706</c:v>
              </c:pt>
              <c:pt idx="1">
                <c:v>20.468343747578327</c:v>
              </c:pt>
            </c:numLit>
          </c:xVal>
          <c:yVal>
            <c:numLit>
              <c:formatCode>General</c:formatCode>
              <c:ptCount val="2"/>
              <c:pt idx="0">
                <c:v>1.8055704409096159E-2</c:v>
              </c:pt>
              <c:pt idx="1">
                <c:v>2.4015172034224326E-2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2B0B-4F2D-A6EB-3147C5FDBE08}"/>
            </c:ext>
          </c:extLst>
        </c:ser>
        <c:ser>
          <c:idx val="19"/>
          <c:order val="19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2176267163901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⊿hcr=22.6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16.907383789177018</c:v>
              </c:pt>
            </c:numLit>
          </c:xVal>
          <c:yVal>
            <c:numLit>
              <c:formatCode>General</c:formatCode>
              <c:ptCount val="1"/>
              <c:pt idx="0">
                <c:v>2.1035438221660242E-2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2B0B-4F2D-A6EB-3147C5FDBE08}"/>
            </c:ext>
          </c:extLst>
        </c:ser>
        <c:ser>
          <c:idx val="20"/>
          <c:order val="20"/>
          <c:tx>
            <c:v>暖房外気処理ユニット空気線図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58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5.4979320223755748E-2"/>
                  <c:y val="2.1139240506328927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0B-4F2D-A6EB-3147C5FDBE08}"/>
                </c:ext>
              </c:extLst>
            </c:dLbl>
            <c:dLbl>
              <c:idx val="1"/>
              <c:layout>
                <c:manualLayout>
                  <c:x val="1.5272033395487704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0B-4F2D-A6EB-3147C5FDBE08}"/>
                </c:ext>
              </c:extLst>
            </c:dLbl>
            <c:dLbl>
              <c:idx val="2"/>
              <c:layout>
                <c:manualLayout>
                  <c:x val="-0.19090041744359629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④ロータ通過後空気</a:t>
                    </a:r>
                    <a:r>
                      <a:rPr lang="en-US"/>
                      <a:t>(</a:t>
                    </a:r>
                    <a:r>
                      <a:rPr lang="ja-JP"/>
                      <a:t>外気側</a:t>
                    </a:r>
                    <a:r>
                      <a:rPr lang="en-US"/>
                      <a:t>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B0B-4F2D-A6EB-3147C5FDBE08}"/>
                </c:ext>
              </c:extLst>
            </c:dLbl>
            <c:dLbl>
              <c:idx val="3"/>
              <c:layout>
                <c:manualLayout>
                  <c:x val="-4.0470888498042416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⑥吹出空気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4"/>
              <c:pt idx="0">
                <c:v>1.8965492537313431</c:v>
              </c:pt>
              <c:pt idx="1">
                <c:v>39.978447761194033</c:v>
              </c:pt>
              <c:pt idx="2">
                <c:v>29.421208606965173</c:v>
              </c:pt>
              <c:pt idx="3">
                <c:v>20.918613970149252</c:v>
              </c:pt>
            </c:numLit>
          </c:xVal>
          <c:yVal>
            <c:numLit>
              <c:formatCode>General</c:formatCode>
              <c:ptCount val="4"/>
              <c:pt idx="0">
                <c:v>1.1999999999999999E-3</c:v>
              </c:pt>
              <c:pt idx="1">
                <c:v>1.1999999999999999E-3</c:v>
              </c:pt>
              <c:pt idx="2">
                <c:v>2.14E-3</c:v>
              </c:pt>
              <c:pt idx="3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2B0B-4F2D-A6EB-3147C5FDBE08}"/>
            </c:ext>
          </c:extLst>
        </c:ser>
        <c:ser>
          <c:idx val="21"/>
          <c:order val="21"/>
          <c:tx>
            <c:v>室内設計ポイント - ローター通過後（還気側）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58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8.0941776996084833E-2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B0B-4F2D-A6EB-3147C5FDBE08}"/>
                </c:ext>
              </c:extLst>
            </c:dLbl>
            <c:dLbl>
              <c:idx val="1"/>
              <c:layout>
                <c:manualLayout>
                  <c:x val="-0.17715558738765738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⑦</a:t>
                    </a:r>
                    <a:r>
                      <a:rPr lang="en-US"/>
                      <a:t>'</a:t>
                    </a:r>
                    <a:r>
                      <a:rPr lang="ja-JP"/>
                      <a:t>ロータ通過後空気</a:t>
                    </a:r>
                    <a:r>
                      <a:rPr lang="en-US"/>
                      <a:t>(</a:t>
                    </a:r>
                    <a:r>
                      <a:rPr lang="ja-JP"/>
                      <a:t>還気側・補正前</a:t>
                    </a:r>
                    <a:r>
                      <a:rPr lang="en-US"/>
                      <a:t>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21.735388194029852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4.2599999999999999E-3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2B0B-4F2D-A6EB-3147C5FDBE08}"/>
            </c:ext>
          </c:extLst>
        </c:ser>
        <c:ser>
          <c:idx val="22"/>
          <c:order val="22"/>
          <c:tx>
            <c:v>ロータ通過後（還気側） - 理論除湿限界ポイント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58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5.4979320223755734E-2"/>
                  <c:y val="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⑤除湿限界点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21.735388194029852</c:v>
              </c:pt>
              <c:pt idx="1">
                <c:v>30.775171820895526</c:v>
              </c:pt>
            </c:numLit>
          </c:xVal>
          <c:yVal>
            <c:numLit>
              <c:formatCode>General</c:formatCode>
              <c:ptCount val="2"/>
              <c:pt idx="0">
                <c:v>4.2599999999999999E-3</c:v>
              </c:pt>
              <c:pt idx="1">
                <c:v>7.2000000000000005E-4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2B0B-4F2D-A6EB-3147C5FDBE08}"/>
            </c:ext>
          </c:extLst>
        </c:ser>
        <c:ser>
          <c:idx val="23"/>
          <c:order val="23"/>
          <c:tx>
            <c:v>ローター通過後（還気側） - 理論除湿限界ポイント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5272033395487144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</a:t>
                    </a:r>
                    <a:r>
                      <a:rPr lang="en-US"/>
                      <a:t>'</a:t>
                    </a:r>
                    <a:r>
                      <a:rPr lang="ja-JP"/>
                      <a:t>ロータ通過後空気</a:t>
                    </a:r>
                    <a:r>
                      <a:rPr lang="en-US"/>
                      <a:t>(</a:t>
                    </a:r>
                    <a:r>
                      <a:rPr lang="ja-JP"/>
                      <a:t>外気側・補正前</a:t>
                    </a:r>
                    <a:r>
                      <a:rPr lang="en-US"/>
                      <a:t>)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29.421208606965173</c:v>
              </c:pt>
              <c:pt idx="1">
                <c:v>37.54230238109453</c:v>
              </c:pt>
              <c:pt idx="2">
                <c:v>39.978447761194033</c:v>
              </c:pt>
            </c:numLit>
          </c:xVal>
          <c:yVal>
            <c:numLit>
              <c:formatCode>General</c:formatCode>
              <c:ptCount val="3"/>
              <c:pt idx="0">
                <c:v>2.14E-3</c:v>
              </c:pt>
              <c:pt idx="1">
                <c:v>2.14E-3</c:v>
              </c:pt>
              <c:pt idx="2">
                <c:v>1.1999999999999999E-3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2B0B-4F2D-A6EB-3147C5FDBE08}"/>
            </c:ext>
          </c:extLst>
        </c:ser>
        <c:ser>
          <c:idx val="24"/>
          <c:order val="24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5.1161311874883805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h2h=5.1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1.8965492537313431</c:v>
              </c:pt>
              <c:pt idx="1">
                <c:v>-4.0171950814289161</c:v>
              </c:pt>
              <c:pt idx="2">
                <c:v>-6.0171950814289161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3.526205907124384E-3</c:v>
              </c:pt>
              <c:pt idx="2">
                <c:v>4.3018933166757587E-3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2B0B-4F2D-A6EB-3147C5FDBE08}"/>
            </c:ext>
          </c:extLst>
        </c:ser>
        <c:ser>
          <c:idx val="25"/>
          <c:order val="25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5.803372690285327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h3h=43.3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39.978447761194033</c:v>
              </c:pt>
              <c:pt idx="1">
                <c:v>8.0207403531666657</c:v>
              </c:pt>
              <c:pt idx="2">
                <c:v>6.0207403531666648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1.3599288353137482E-2</c:v>
              </c:pt>
              <c:pt idx="2">
                <c:v>1.4374975762688856E-2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2B0B-4F2D-A6EB-3147C5FDBE08}"/>
            </c:ext>
          </c:extLst>
        </c:ser>
        <c:ser>
          <c:idx val="26"/>
          <c:order val="26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-4.0171950814289161</c:v>
              </c:pt>
              <c:pt idx="1">
                <c:v>8.0207403531666657</c:v>
              </c:pt>
            </c:numLit>
          </c:xVal>
          <c:yVal>
            <c:numLit>
              <c:formatCode>General</c:formatCode>
              <c:ptCount val="2"/>
              <c:pt idx="0">
                <c:v>3.526205907124384E-3</c:v>
              </c:pt>
              <c:pt idx="1">
                <c:v>1.3599288353137482E-2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2B0B-4F2D-A6EB-3147C5FDBE08}"/>
            </c:ext>
          </c:extLst>
        </c:ser>
        <c:ser>
          <c:idx val="27"/>
          <c:order val="27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2176267163901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⊿hh=38.2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0B-4F2D-A6EB-3147C5FD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2.0017726358688748</c:v>
              </c:pt>
            </c:numLit>
          </c:xVal>
          <c:yVal>
            <c:numLit>
              <c:formatCode>General</c:formatCode>
              <c:ptCount val="1"/>
              <c:pt idx="0">
                <c:v>8.5627471301309328E-3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2B0B-4F2D-A6EB-3147C5FDB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82.2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A44-428A-A9B0-5680D4DFF749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FA44-428A-A9B0-5680D4DFF749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A44-428A-A9B0-5680D4DFF749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FA44-428A-A9B0-5680D4DFF749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FA44-428A-A9B0-5680D4DFF749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A44-428A-A9B0-5680D4DFF749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A44-428A-A9B0-5680D4DFF749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FA44-428A-A9B0-5680D4DFF749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FA44-428A-A9B0-5680D4DFF749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FA44-428A-A9B0-5680D4DFF749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FA44-428A-A9B0-5680D4DFF749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FA44-428A-A9B0-5680D4DFF749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FA44-428A-A9B0-5680D4DFF749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FA44-428A-A9B0-5680D4DFF749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FA44-428A-A9B0-5680D4DFF749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FA44-428A-A9B0-5680D4DFF749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FA44-428A-A9B0-5680D4DFF749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FA44-428A-A9B0-5680D4DFF749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FA44-428A-A9B0-5680D4DFF749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FA44-428A-A9B0-5680D4DFF749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FA44-428A-A9B0-5680D4DFF749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FA44-428A-A9B0-5680D4DFF749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FA44-428A-A9B0-5680D4DFF749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FA44-428A-A9B0-5680D4DFF749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FA44-428A-A9B0-5680D4DFF749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FA44-428A-A9B0-5680D4DFF749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FA44-428A-A9B0-5680D4DFF749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FA44-428A-A9B0-5680D4DFF749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FA44-428A-A9B0-5680D4DFF749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FA44-428A-A9B0-5680D4DFF749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FA44-428A-A9B0-5680D4DFF749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FA44-428A-A9B0-5680D4DFF749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FA44-428A-A9B0-5680D4DFF749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FA44-428A-A9B0-5680D4DFF749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FA44-428A-A9B0-5680D4DFF749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FA44-428A-A9B0-5680D4DFF749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FA44-428A-A9B0-5680D4DFF749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FA44-428A-A9B0-5680D4DFF749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FA44-428A-A9B0-5680D4DFF749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FA44-428A-A9B0-5680D4DFF749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FA44-428A-A9B0-5680D4DFF749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FA44-428A-A9B0-5680D4DFF749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FA44-428A-A9B0-5680D4DFF749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FA44-428A-A9B0-5680D4DFF749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FA44-428A-A9B0-5680D4DFF749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FA44-428A-A9B0-5680D4DFF749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FA44-428A-A9B0-5680D4DFF749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FA44-428A-A9B0-5680D4DFF749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FA44-428A-A9B0-5680D4DFF749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FA44-428A-A9B0-5680D4DFF749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FA44-428A-A9B0-5680D4DFF749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FA44-428A-A9B0-5680D4DFF749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FA44-428A-A9B0-5680D4DFF749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FA44-428A-A9B0-5680D4DFF749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FA44-428A-A9B0-5680D4DFF749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FA44-428A-A9B0-5680D4DFF749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FA44-428A-A9B0-5680D4DFF749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FA44-428A-A9B0-5680D4DFF749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FA44-428A-A9B0-5680D4DFF749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FA44-428A-A9B0-5680D4DFF749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FA44-428A-A9B0-5680D4DFF749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FA44-428A-A9B0-5680D4DFF749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FA44-428A-A9B0-5680D4DFF749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FA44-428A-A9B0-5680D4DFF749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FA44-428A-A9B0-5680D4DFF749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FA44-428A-A9B0-5680D4DFF749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FA44-428A-A9B0-5680D4DFF749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FA44-428A-A9B0-5680D4DFF749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FA44-428A-A9B0-5680D4DFF749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FA44-428A-A9B0-5680D4DFF749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FA44-428A-A9B0-5680D4DFF749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FA44-428A-A9B0-5680D4DFF749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FA44-428A-A9B0-5680D4DFF749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FA44-428A-A9B0-5680D4DFF749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FA44-428A-A9B0-5680D4DFF749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FA44-428A-A9B0-5680D4DFF749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FA44-428A-A9B0-5680D4DFF749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FA44-428A-A9B0-5680D4DFF749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FA44-428A-A9B0-5680D4DFF749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FA44-428A-A9B0-5680D4DFF749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FA44-428A-A9B0-5680D4DFF749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FA44-428A-A9B0-5680D4DFF749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FA44-428A-A9B0-5680D4DFF749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FA44-428A-A9B0-5680D4DFF749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FA44-428A-A9B0-5680D4DFF749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FA44-428A-A9B0-5680D4DFF749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FA44-428A-A9B0-5680D4DFF749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FA44-428A-A9B0-5680D4DFF749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FA44-428A-A9B0-5680D4DFF749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FA44-428A-A9B0-5680D4DFF749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FA44-428A-A9B0-5680D4DFF749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FA44-428A-A9B0-5680D4DFF749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FA44-428A-A9B0-5680D4DFF749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FA44-428A-A9B0-5680D4DFF749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FA44-428A-A9B0-5680D4DFF749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FA44-428A-A9B0-5680D4DFF749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FA44-428A-A9B0-5680D4DFF749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FA44-428A-A9B0-5680D4DFF749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FA44-428A-A9B0-5680D4DFF749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FA44-428A-A9B0-5680D4DFF749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FA44-428A-A9B0-5680D4DFF749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FA44-428A-A9B0-5680D4DFF749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FA44-428A-A9B0-5680D4DFF749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FA44-428A-A9B0-5680D4DFF749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FA44-428A-A9B0-5680D4DFF749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FA44-428A-A9B0-5680D4DFF749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FA44-428A-A9B0-5680D4DFF749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FA44-428A-A9B0-5680D4DFF749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FA44-428A-A9B0-5680D4DFF749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FA44-428A-A9B0-5680D4DFF749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FA44-428A-A9B0-5680D4DFF749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FA44-428A-A9B0-5680D4DFF749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FA44-428A-A9B0-5680D4DFF749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FA44-428A-A9B0-5680D4DFF749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FA44-428A-A9B0-5680D4DFF749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FA44-428A-A9B0-5680D4DFF749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FA44-428A-A9B0-5680D4DFF749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FA44-428A-A9B0-5680D4DFF749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FA44-428A-A9B0-5680D4DFF749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FA44-428A-A9B0-5680D4DFF749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FA44-428A-A9B0-5680D4DFF749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FA44-428A-A9B0-5680D4DFF749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FA44-428A-A9B0-5680D4DFF749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FA44-428A-A9B0-5680D4DFF749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FA44-428A-A9B0-5680D4DFF749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FA44-428A-A9B0-5680D4DFF749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FA44-428A-A9B0-5680D4DFF749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FA44-428A-A9B0-5680D4DFF749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FA44-428A-A9B0-5680D4DFF749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FA44-428A-A9B0-5680D4DFF749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FA44-428A-A9B0-5680D4DFF749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FA44-428A-A9B0-5680D4DFF749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FA44-428A-A9B0-5680D4DFF749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FA44-428A-A9B0-5680D4DFF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FA44-428A-A9B0-5680D4DFF749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FA44-428A-A9B0-5680D4DFF749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FA44-428A-A9B0-5680D4DF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63D1-4F33-BEB6-5E2B5AC5A870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3D1-4F33-BEB6-5E2B5AC5A870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63D1-4F33-BEB6-5E2B5AC5A870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63D1-4F33-BEB6-5E2B5AC5A870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63D1-4F33-BEB6-5E2B5AC5A870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3D1-4F33-BEB6-5E2B5AC5A870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3D1-4F33-BEB6-5E2B5AC5A870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63D1-4F33-BEB6-5E2B5AC5A870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63D1-4F33-BEB6-5E2B5AC5A870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63D1-4F33-BEB6-5E2B5AC5A870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63D1-4F33-BEB6-5E2B5AC5A870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63D1-4F33-BEB6-5E2B5AC5A870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63D1-4F33-BEB6-5E2B5AC5A870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63D1-4F33-BEB6-5E2B5AC5A870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63D1-4F33-BEB6-5E2B5AC5A870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63D1-4F33-BEB6-5E2B5AC5A870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63D1-4F33-BEB6-5E2B5AC5A870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63D1-4F33-BEB6-5E2B5AC5A870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63D1-4F33-BEB6-5E2B5AC5A870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63D1-4F33-BEB6-5E2B5AC5A870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63D1-4F33-BEB6-5E2B5AC5A870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63D1-4F33-BEB6-5E2B5AC5A870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63D1-4F33-BEB6-5E2B5AC5A870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63D1-4F33-BEB6-5E2B5AC5A870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63D1-4F33-BEB6-5E2B5AC5A870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63D1-4F33-BEB6-5E2B5AC5A870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63D1-4F33-BEB6-5E2B5AC5A870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63D1-4F33-BEB6-5E2B5AC5A870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63D1-4F33-BEB6-5E2B5AC5A870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63D1-4F33-BEB6-5E2B5AC5A870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63D1-4F33-BEB6-5E2B5AC5A870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63D1-4F33-BEB6-5E2B5AC5A870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63D1-4F33-BEB6-5E2B5AC5A870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63D1-4F33-BEB6-5E2B5AC5A870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63D1-4F33-BEB6-5E2B5AC5A870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63D1-4F33-BEB6-5E2B5AC5A870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63D1-4F33-BEB6-5E2B5AC5A870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63D1-4F33-BEB6-5E2B5AC5A870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63D1-4F33-BEB6-5E2B5AC5A870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63D1-4F33-BEB6-5E2B5AC5A870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63D1-4F33-BEB6-5E2B5AC5A870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63D1-4F33-BEB6-5E2B5AC5A870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63D1-4F33-BEB6-5E2B5AC5A870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63D1-4F33-BEB6-5E2B5AC5A870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63D1-4F33-BEB6-5E2B5AC5A870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63D1-4F33-BEB6-5E2B5AC5A870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63D1-4F33-BEB6-5E2B5AC5A870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63D1-4F33-BEB6-5E2B5AC5A870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63D1-4F33-BEB6-5E2B5AC5A870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63D1-4F33-BEB6-5E2B5AC5A870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63D1-4F33-BEB6-5E2B5AC5A870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63D1-4F33-BEB6-5E2B5AC5A870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63D1-4F33-BEB6-5E2B5AC5A870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63D1-4F33-BEB6-5E2B5AC5A870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63D1-4F33-BEB6-5E2B5AC5A870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63D1-4F33-BEB6-5E2B5AC5A870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63D1-4F33-BEB6-5E2B5AC5A870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63D1-4F33-BEB6-5E2B5AC5A870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63D1-4F33-BEB6-5E2B5AC5A870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63D1-4F33-BEB6-5E2B5AC5A870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63D1-4F33-BEB6-5E2B5AC5A870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63D1-4F33-BEB6-5E2B5AC5A870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63D1-4F33-BEB6-5E2B5AC5A870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63D1-4F33-BEB6-5E2B5AC5A870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63D1-4F33-BEB6-5E2B5AC5A870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63D1-4F33-BEB6-5E2B5AC5A870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63D1-4F33-BEB6-5E2B5AC5A870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63D1-4F33-BEB6-5E2B5AC5A870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63D1-4F33-BEB6-5E2B5AC5A870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63D1-4F33-BEB6-5E2B5AC5A870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63D1-4F33-BEB6-5E2B5AC5A870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63D1-4F33-BEB6-5E2B5AC5A870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63D1-4F33-BEB6-5E2B5AC5A870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63D1-4F33-BEB6-5E2B5AC5A870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63D1-4F33-BEB6-5E2B5AC5A870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63D1-4F33-BEB6-5E2B5AC5A870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63D1-4F33-BEB6-5E2B5AC5A870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63D1-4F33-BEB6-5E2B5AC5A870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63D1-4F33-BEB6-5E2B5AC5A870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63D1-4F33-BEB6-5E2B5AC5A870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63D1-4F33-BEB6-5E2B5AC5A870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63D1-4F33-BEB6-5E2B5AC5A870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63D1-4F33-BEB6-5E2B5AC5A870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63D1-4F33-BEB6-5E2B5AC5A870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63D1-4F33-BEB6-5E2B5AC5A870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63D1-4F33-BEB6-5E2B5AC5A870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63D1-4F33-BEB6-5E2B5AC5A870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63D1-4F33-BEB6-5E2B5AC5A870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63D1-4F33-BEB6-5E2B5AC5A870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63D1-4F33-BEB6-5E2B5AC5A870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63D1-4F33-BEB6-5E2B5AC5A870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63D1-4F33-BEB6-5E2B5AC5A870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63D1-4F33-BEB6-5E2B5AC5A870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63D1-4F33-BEB6-5E2B5AC5A870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63D1-4F33-BEB6-5E2B5AC5A870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63D1-4F33-BEB6-5E2B5AC5A870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63D1-4F33-BEB6-5E2B5AC5A870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63D1-4F33-BEB6-5E2B5AC5A870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63D1-4F33-BEB6-5E2B5AC5A870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63D1-4F33-BEB6-5E2B5AC5A870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63D1-4F33-BEB6-5E2B5AC5A870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63D1-4F33-BEB6-5E2B5AC5A870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63D1-4F33-BEB6-5E2B5AC5A870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63D1-4F33-BEB6-5E2B5AC5A870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63D1-4F33-BEB6-5E2B5AC5A870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63D1-4F33-BEB6-5E2B5AC5A870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63D1-4F33-BEB6-5E2B5AC5A870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63D1-4F33-BEB6-5E2B5AC5A870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63D1-4F33-BEB6-5E2B5AC5A870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63D1-4F33-BEB6-5E2B5AC5A870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63D1-4F33-BEB6-5E2B5AC5A870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63D1-4F33-BEB6-5E2B5AC5A870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63D1-4F33-BEB6-5E2B5AC5A870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63D1-4F33-BEB6-5E2B5AC5A870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63D1-4F33-BEB6-5E2B5AC5A870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63D1-4F33-BEB6-5E2B5AC5A870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63D1-4F33-BEB6-5E2B5AC5A870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63D1-4F33-BEB6-5E2B5AC5A870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63D1-4F33-BEB6-5E2B5AC5A870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63D1-4F33-BEB6-5E2B5AC5A870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63D1-4F33-BEB6-5E2B5AC5A870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63D1-4F33-BEB6-5E2B5AC5A870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63D1-4F33-BEB6-5E2B5AC5A870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63D1-4F33-BEB6-5E2B5AC5A870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63D1-4F33-BEB6-5E2B5AC5A870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63D1-4F33-BEB6-5E2B5AC5A870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63D1-4F33-BEB6-5E2B5AC5A870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63D1-4F33-BEB6-5E2B5AC5A870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63D1-4F33-BEB6-5E2B5AC5A870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63D1-4F33-BEB6-5E2B5AC5A870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63D1-4F33-BEB6-5E2B5AC5A870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63D1-4F33-BEB6-5E2B5AC5A870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63D1-4F33-BEB6-5E2B5AC5A870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63D1-4F33-BEB6-5E2B5AC5A870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63D1-4F33-BEB6-5E2B5AC5A870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63D1-4F33-BEB6-5E2B5AC5A870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63D1-4F33-BEB6-5E2B5AC5A870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63D1-4F33-BEB6-5E2B5AC5A870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63D1-4F33-BEB6-5E2B5AC5A870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63D1-4F33-BEB6-5E2B5AC5A870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63D1-4F33-BEB6-5E2B5AC5A870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63D1-4F33-BEB6-5E2B5AC5A870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63D1-4F33-BEB6-5E2B5AC5A870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63D1-4F33-BEB6-5E2B5AC5A870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63D1-4F33-BEB6-5E2B5AC5A870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63D1-4F33-BEB6-5E2B5AC5A870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63D1-4F33-BEB6-5E2B5AC5A870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63D1-4F33-BEB6-5E2B5AC5A870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63D1-4F33-BEB6-5E2B5AC5A870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63D1-4F33-BEB6-5E2B5AC5A870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63D1-4F33-BEB6-5E2B5AC5A870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63D1-4F33-BEB6-5E2B5AC5A870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63D1-4F33-BEB6-5E2B5AC5A870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63D1-4F33-BEB6-5E2B5AC5A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63D1-4F33-BEB6-5E2B5AC5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E553-4527-A168-9389EF318C16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553-4527-A168-9389EF318C16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E553-4527-A168-9389EF318C16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E553-4527-A168-9389EF318C16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E553-4527-A168-9389EF318C16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553-4527-A168-9389EF318C16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553-4527-A168-9389EF318C16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E553-4527-A168-9389EF318C16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E553-4527-A168-9389EF318C16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E553-4527-A168-9389EF318C16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E553-4527-A168-9389EF318C16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E553-4527-A168-9389EF318C16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E553-4527-A168-9389EF318C16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E553-4527-A168-9389EF318C16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E553-4527-A168-9389EF318C16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E553-4527-A168-9389EF318C16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E553-4527-A168-9389EF318C16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E553-4527-A168-9389EF318C16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E553-4527-A168-9389EF318C16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E553-4527-A168-9389EF318C16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E553-4527-A168-9389EF318C16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E553-4527-A168-9389EF318C16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E553-4527-A168-9389EF318C16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E553-4527-A168-9389EF318C16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E553-4527-A168-9389EF318C16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E553-4527-A168-9389EF318C16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E553-4527-A168-9389EF318C16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E553-4527-A168-9389EF318C16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E553-4527-A168-9389EF318C16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E553-4527-A168-9389EF318C16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E553-4527-A168-9389EF318C16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E553-4527-A168-9389EF318C16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E553-4527-A168-9389EF318C16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E553-4527-A168-9389EF318C16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E553-4527-A168-9389EF318C16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E553-4527-A168-9389EF318C16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E553-4527-A168-9389EF318C16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E553-4527-A168-9389EF318C16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E553-4527-A168-9389EF318C16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E553-4527-A168-9389EF318C16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E553-4527-A168-9389EF318C16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E553-4527-A168-9389EF318C16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E553-4527-A168-9389EF318C16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E553-4527-A168-9389EF318C16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E553-4527-A168-9389EF318C16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E553-4527-A168-9389EF318C16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E553-4527-A168-9389EF318C16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E553-4527-A168-9389EF318C16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E553-4527-A168-9389EF318C16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E553-4527-A168-9389EF318C16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E553-4527-A168-9389EF318C16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E553-4527-A168-9389EF318C16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E553-4527-A168-9389EF318C16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E553-4527-A168-9389EF318C16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E553-4527-A168-9389EF318C16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E553-4527-A168-9389EF318C16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E553-4527-A168-9389EF318C16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E553-4527-A168-9389EF318C16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E553-4527-A168-9389EF318C16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E553-4527-A168-9389EF318C16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E553-4527-A168-9389EF318C16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E553-4527-A168-9389EF318C16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E553-4527-A168-9389EF318C16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E553-4527-A168-9389EF318C16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E553-4527-A168-9389EF318C16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E553-4527-A168-9389EF318C16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E553-4527-A168-9389EF318C16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E553-4527-A168-9389EF318C16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E553-4527-A168-9389EF318C16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E553-4527-A168-9389EF318C16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E553-4527-A168-9389EF318C16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E553-4527-A168-9389EF318C16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E553-4527-A168-9389EF318C16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E553-4527-A168-9389EF318C16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E553-4527-A168-9389EF318C16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E553-4527-A168-9389EF318C16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E553-4527-A168-9389EF318C16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E553-4527-A168-9389EF318C16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E553-4527-A168-9389EF318C16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E553-4527-A168-9389EF318C16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E553-4527-A168-9389EF318C16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E553-4527-A168-9389EF318C16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E553-4527-A168-9389EF318C16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E553-4527-A168-9389EF318C16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E553-4527-A168-9389EF318C16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E553-4527-A168-9389EF318C16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E553-4527-A168-9389EF318C16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E553-4527-A168-9389EF318C16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E553-4527-A168-9389EF318C16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E553-4527-A168-9389EF318C16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E553-4527-A168-9389EF318C16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E553-4527-A168-9389EF318C16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E553-4527-A168-9389EF318C16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E553-4527-A168-9389EF318C16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E553-4527-A168-9389EF318C16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E553-4527-A168-9389EF318C16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553-4527-A168-9389EF318C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E553-4527-A168-9389EF318C16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E553-4527-A168-9389EF318C16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E553-4527-A168-9389EF318C16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E553-4527-A168-9389EF318C16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E553-4527-A168-9389EF318C16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E553-4527-A168-9389EF318C16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E553-4527-A168-9389EF318C16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E553-4527-A168-9389EF318C16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E553-4527-A168-9389EF318C16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E553-4527-A168-9389EF318C16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E553-4527-A168-9389EF318C16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E553-4527-A168-9389EF318C16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E553-4527-A168-9389EF318C16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E553-4527-A168-9389EF318C16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E553-4527-A168-9389EF318C16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E553-4527-A168-9389EF318C16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E553-4527-A168-9389EF318C16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E553-4527-A168-9389EF318C16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E553-4527-A168-9389EF318C16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E553-4527-A168-9389EF318C16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E553-4527-A168-9389EF318C16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E553-4527-A168-9389EF318C16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E553-4527-A168-9389EF318C16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E553-4527-A168-9389EF318C16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E553-4527-A168-9389EF318C16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E553-4527-A168-9389EF318C16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E553-4527-A168-9389EF318C16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E553-4527-A168-9389EF318C16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E553-4527-A168-9389EF318C16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E553-4527-A168-9389EF318C16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E553-4527-A168-9389EF318C16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E553-4527-A168-9389EF318C16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E553-4527-A168-9389EF318C16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E553-4527-A168-9389EF318C16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E553-4527-A168-9389EF318C16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E553-4527-A168-9389EF318C16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E553-4527-A168-9389EF318C16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E553-4527-A168-9389EF318C16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E553-4527-A168-9389EF318C16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E553-4527-A168-9389EF318C16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E553-4527-A168-9389EF318C16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E553-4527-A168-9389EF318C16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E553-4527-A168-9389EF318C16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E553-4527-A168-9389EF318C16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E553-4527-A168-9389EF318C16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E553-4527-A168-9389EF318C16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E553-4527-A168-9389EF318C16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E553-4527-A168-9389EF318C16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E553-4527-A168-9389EF318C16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E553-4527-A168-9389EF318C16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E553-4527-A168-9389EF318C16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E553-4527-A168-9389EF318C16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E553-4527-A168-9389EF318C16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E553-4527-A168-9389EF318C16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E553-4527-A168-9389EF318C16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E553-4527-A168-9389EF318C16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E553-4527-A168-9389EF318C16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E553-4527-A168-9389EF318C16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E553-4527-A168-9389EF318C16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E553-4527-A168-9389EF318C16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E553-4527-A168-9389EF318C16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E553-4527-A168-9389EF318C16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E553-4527-A168-9389EF318C16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E553-4527-A168-9389EF318C16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E553-4527-A168-9389EF318C16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E553-4527-A168-9389EF318C16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E553-4527-A168-9389EF318C16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E553-4527-A168-9389EF318C16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E553-4527-A168-9389EF318C16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E553-4527-A168-9389EF318C16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E553-4527-A168-9389EF318C16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E553-4527-A168-9389EF318C16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E553-4527-A168-9389EF318C16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E553-4527-A168-9389EF318C16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E553-4527-A168-9389EF318C16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E553-4527-A168-9389EF318C16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E553-4527-A168-9389EF318C16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E553-4527-A168-9389EF318C16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E553-4527-A168-9389EF318C16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E553-4527-A168-9389EF318C16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E553-4527-A168-9389EF318C16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E553-4527-A168-9389EF318C16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E553-4527-A168-9389EF318C16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E553-4527-A168-9389EF318C16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E553-4527-A168-9389EF31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29B-40C5-9BD4-DB73E14A1896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29B-40C5-9BD4-DB73E14A1896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29B-40C5-9BD4-DB73E14A1896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129B-40C5-9BD4-DB73E14A1896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29B-40C5-9BD4-DB73E14A1896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129B-40C5-9BD4-DB73E14A1896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29B-40C5-9BD4-DB73E14A1896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29B-40C5-9BD4-DB73E14A1896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129B-40C5-9BD4-DB73E14A1896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129B-40C5-9BD4-DB73E14A1896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129B-40C5-9BD4-DB73E14A1896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129B-40C5-9BD4-DB73E14A1896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129B-40C5-9BD4-DB73E14A1896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129B-40C5-9BD4-DB73E14A1896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129B-40C5-9BD4-DB73E14A1896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129B-40C5-9BD4-DB73E14A1896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129B-40C5-9BD4-DB73E14A1896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129B-40C5-9BD4-DB73E14A1896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129B-40C5-9BD4-DB73E14A1896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129B-40C5-9BD4-DB73E14A1896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129B-40C5-9BD4-DB73E14A1896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129B-40C5-9BD4-DB73E14A1896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129B-40C5-9BD4-DB73E14A1896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129B-40C5-9BD4-DB73E14A1896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129B-40C5-9BD4-DB73E14A1896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129B-40C5-9BD4-DB73E14A1896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129B-40C5-9BD4-DB73E14A1896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129B-40C5-9BD4-DB73E14A1896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129B-40C5-9BD4-DB73E14A1896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129B-40C5-9BD4-DB73E14A1896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129B-40C5-9BD4-DB73E14A1896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129B-40C5-9BD4-DB73E14A1896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129B-40C5-9BD4-DB73E14A1896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129B-40C5-9BD4-DB73E14A1896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129B-40C5-9BD4-DB73E14A1896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129B-40C5-9BD4-DB73E14A1896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129B-40C5-9BD4-DB73E14A1896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129B-40C5-9BD4-DB73E14A1896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129B-40C5-9BD4-DB73E14A1896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129B-40C5-9BD4-DB73E14A1896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129B-40C5-9BD4-DB73E14A1896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129B-40C5-9BD4-DB73E14A1896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129B-40C5-9BD4-DB73E14A1896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129B-40C5-9BD4-DB73E14A1896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129B-40C5-9BD4-DB73E14A1896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129B-40C5-9BD4-DB73E14A1896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129B-40C5-9BD4-DB73E14A1896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129B-40C5-9BD4-DB73E14A1896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129B-40C5-9BD4-DB73E14A1896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129B-40C5-9BD4-DB73E14A1896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129B-40C5-9BD4-DB73E14A1896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129B-40C5-9BD4-DB73E14A1896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129B-40C5-9BD4-DB73E14A1896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129B-40C5-9BD4-DB73E14A1896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129B-40C5-9BD4-DB73E14A1896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129B-40C5-9BD4-DB73E14A1896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129B-40C5-9BD4-DB73E14A1896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129B-40C5-9BD4-DB73E14A1896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129B-40C5-9BD4-DB73E14A1896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129B-40C5-9BD4-DB73E14A1896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129B-40C5-9BD4-DB73E14A1896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129B-40C5-9BD4-DB73E14A1896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129B-40C5-9BD4-DB73E14A1896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129B-40C5-9BD4-DB73E14A1896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129B-40C5-9BD4-DB73E14A1896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129B-40C5-9BD4-DB73E14A1896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129B-40C5-9BD4-DB73E14A1896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129B-40C5-9BD4-DB73E14A1896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129B-40C5-9BD4-DB73E14A1896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129B-40C5-9BD4-DB73E14A1896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129B-40C5-9BD4-DB73E14A1896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129B-40C5-9BD4-DB73E14A1896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129B-40C5-9BD4-DB73E14A1896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129B-40C5-9BD4-DB73E14A1896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129B-40C5-9BD4-DB73E14A1896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129B-40C5-9BD4-DB73E14A1896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129B-40C5-9BD4-DB73E14A1896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129B-40C5-9BD4-DB73E14A1896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129B-40C5-9BD4-DB73E14A1896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129B-40C5-9BD4-DB73E14A1896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129B-40C5-9BD4-DB73E14A1896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129B-40C5-9BD4-DB73E14A1896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129B-40C5-9BD4-DB73E14A1896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129B-40C5-9BD4-DB73E14A1896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129B-40C5-9BD4-DB73E14A1896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129B-40C5-9BD4-DB73E14A1896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129B-40C5-9BD4-DB73E14A1896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129B-40C5-9BD4-DB73E14A1896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129B-40C5-9BD4-DB73E14A1896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129B-40C5-9BD4-DB73E14A1896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129B-40C5-9BD4-DB73E14A1896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129B-40C5-9BD4-DB73E14A1896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129B-40C5-9BD4-DB73E14A1896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129B-40C5-9BD4-DB73E14A1896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129B-40C5-9BD4-DB73E14A1896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129B-40C5-9BD4-DB73E14A1896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129B-40C5-9BD4-DB73E14A1896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129B-40C5-9BD4-DB73E14A1896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129B-40C5-9BD4-DB73E14A1896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129B-40C5-9BD4-DB73E14A1896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129B-40C5-9BD4-DB73E14A1896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129B-40C5-9BD4-DB73E14A1896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129B-40C5-9BD4-DB73E14A1896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129B-40C5-9BD4-DB73E14A1896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129B-40C5-9BD4-DB73E14A1896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129B-40C5-9BD4-DB73E14A1896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129B-40C5-9BD4-DB73E14A1896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129B-40C5-9BD4-DB73E14A1896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129B-40C5-9BD4-DB73E14A1896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129B-40C5-9BD4-DB73E14A1896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129B-40C5-9BD4-DB73E14A1896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129B-40C5-9BD4-DB73E14A1896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129B-40C5-9BD4-DB73E14A1896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129B-40C5-9BD4-DB73E14A1896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129B-40C5-9BD4-DB73E14A1896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129B-40C5-9BD4-DB73E14A1896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129B-40C5-9BD4-DB73E14A1896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129B-40C5-9BD4-DB73E14A1896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129B-40C5-9BD4-DB73E14A1896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129B-40C5-9BD4-DB73E14A1896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129B-40C5-9BD4-DB73E14A1896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129B-40C5-9BD4-DB73E14A1896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129B-40C5-9BD4-DB73E14A1896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129B-40C5-9BD4-DB73E14A1896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129B-40C5-9BD4-DB73E14A1896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129B-40C5-9BD4-DB73E14A1896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129B-40C5-9BD4-DB73E14A1896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129B-40C5-9BD4-DB73E14A1896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129B-40C5-9BD4-DB73E14A1896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129B-40C5-9BD4-DB73E14A1896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129B-40C5-9BD4-DB73E14A1896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129B-40C5-9BD4-DB73E14A1896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129B-40C5-9BD4-DB73E14A1896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129B-40C5-9BD4-DB73E14A1896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129B-40C5-9BD4-DB73E14A1896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129B-40C5-9BD4-DB73E14A1896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129B-40C5-9BD4-DB73E14A1896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129B-40C5-9BD4-DB73E14A1896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129B-40C5-9BD4-DB73E14A1896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129B-40C5-9BD4-DB73E14A1896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129B-40C5-9BD4-DB73E14A1896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129B-40C5-9BD4-DB73E14A1896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129B-40C5-9BD4-DB73E14A1896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129B-40C5-9BD4-DB73E14A1896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129B-40C5-9BD4-DB73E14A1896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129B-40C5-9BD4-DB73E14A1896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129B-40C5-9BD4-DB73E14A1896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129B-40C5-9BD4-DB73E14A1896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129B-40C5-9BD4-DB73E14A1896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129B-40C5-9BD4-DB73E14A1896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129B-40C5-9BD4-DB73E14A1896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129B-40C5-9BD4-DB73E14A1896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129B-40C5-9BD4-DB73E14A1896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129B-40C5-9BD4-DB73E14A1896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129B-40C5-9BD4-DB73E14A1896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129B-40C5-9BD4-DB73E14A1896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129B-40C5-9BD4-DB73E14A1896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129B-40C5-9BD4-DB73E14A1896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129B-40C5-9BD4-DB73E14A1896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129B-40C5-9BD4-DB73E14A1896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129B-40C5-9BD4-DB73E14A1896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129B-40C5-9BD4-DB73E14A1896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129B-40C5-9BD4-DB73E14A1896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129B-40C5-9BD4-DB73E14A1896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129B-40C5-9BD4-DB73E14A1896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129B-40C5-9BD4-DB73E14A1896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129B-40C5-9BD4-DB73E14A1896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129B-40C5-9BD4-DB73E14A1896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129B-40C5-9BD4-DB73E14A1896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129B-40C5-9BD4-DB73E14A1896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129B-40C5-9BD4-DB73E14A1896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129B-40C5-9BD4-DB73E14A1896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129B-40C5-9BD4-DB73E14A1896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129B-40C5-9BD4-DB73E14A1896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129B-40C5-9BD4-DB73E14A1896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129B-40C5-9BD4-DB73E14A1896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129B-40C5-9BD4-DB73E14A1896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129B-40C5-9BD4-DB73E14A1896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129B-40C5-9BD4-DB73E14A1896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129B-40C5-9BD4-DB73E14A1896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129B-40C5-9BD4-DB73E14A1896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129B-40C5-9BD4-DB73E14A1896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129B-40C5-9BD4-DB73E14A1896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129B-40C5-9BD4-DB73E14A1896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129B-40C5-9BD4-DB73E14A1896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129B-40C5-9BD4-DB73E14A1896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129B-40C5-9BD4-DB73E14A1896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129B-40C5-9BD4-DB73E14A1896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129B-40C5-9BD4-DB73E14A1896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129B-40C5-9BD4-DB73E14A1896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129B-40C5-9BD4-DB73E14A1896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129B-40C5-9BD4-DB73E14A1896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129B-40C5-9BD4-DB73E14A1896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129B-40C5-9BD4-DB73E14A1896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129B-40C5-9BD4-DB73E14A1896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129B-40C5-9BD4-DB73E14A1896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129B-40C5-9BD4-DB73E14A1896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129B-40C5-9BD4-DB73E14A1896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129B-40C5-9BD4-DB73E14A1896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129B-40C5-9BD4-DB73E14A1896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129B-40C5-9BD4-DB73E14A1896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129B-40C5-9BD4-DB73E14A1896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129B-40C5-9BD4-DB73E14A1896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129B-40C5-9BD4-DB73E14A1896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129B-40C5-9BD4-DB73E14A1896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129B-40C5-9BD4-DB73E14A1896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129B-40C5-9BD4-DB73E14A1896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129B-40C5-9BD4-DB73E14A1896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129B-40C5-9BD4-DB73E14A1896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129B-40C5-9BD4-DB73E14A1896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129B-40C5-9BD4-DB73E14A1896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129B-40C5-9BD4-DB73E14A1896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129B-40C5-9BD4-DB73E14A1896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129B-40C5-9BD4-DB73E14A1896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129B-40C5-9BD4-DB73E14A1896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129B-40C5-9BD4-DB73E14A1896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129B-40C5-9BD4-DB73E14A1896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129B-40C5-9BD4-DB73E14A1896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129B-40C5-9BD4-DB73E14A1896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129B-40C5-9BD4-DB73E14A1896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129B-40C5-9BD4-DB73E14A1896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129B-40C5-9BD4-DB73E14A1896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129B-40C5-9BD4-DB73E14A1896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129B-40C5-9BD4-DB73E14A1896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129B-40C5-9BD4-DB73E14A18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129B-40C5-9BD4-DB73E14A1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CBF-433A-B612-F2CBC4D771CD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CBF-433A-B612-F2CBC4D771CD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CBF-433A-B612-F2CBC4D771CD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1CBF-433A-B612-F2CBC4D771CD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CBF-433A-B612-F2CBC4D771CD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1CBF-433A-B612-F2CBC4D771CD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CBF-433A-B612-F2CBC4D771CD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CBF-433A-B612-F2CBC4D771CD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1CBF-433A-B612-F2CBC4D771CD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1CBF-433A-B612-F2CBC4D771CD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1CBF-433A-B612-F2CBC4D771CD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1CBF-433A-B612-F2CBC4D771CD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1CBF-433A-B612-F2CBC4D771CD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1CBF-433A-B612-F2CBC4D771CD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1CBF-433A-B612-F2CBC4D771CD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1CBF-433A-B612-F2CBC4D771CD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1CBF-433A-B612-F2CBC4D771CD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1CBF-433A-B612-F2CBC4D771CD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1CBF-433A-B612-F2CBC4D771CD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1CBF-433A-B612-F2CBC4D771CD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1CBF-433A-B612-F2CBC4D771CD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1CBF-433A-B612-F2CBC4D771CD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1CBF-433A-B612-F2CBC4D771CD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1CBF-433A-B612-F2CBC4D771CD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1CBF-433A-B612-F2CBC4D771CD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1CBF-433A-B612-F2CBC4D771CD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1CBF-433A-B612-F2CBC4D771CD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1CBF-433A-B612-F2CBC4D771CD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1CBF-433A-B612-F2CBC4D771CD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1CBF-433A-B612-F2CBC4D771CD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1CBF-433A-B612-F2CBC4D771CD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1CBF-433A-B612-F2CBC4D771CD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1CBF-433A-B612-F2CBC4D771CD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1CBF-433A-B612-F2CBC4D771CD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1CBF-433A-B612-F2CBC4D771CD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1CBF-433A-B612-F2CBC4D771CD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1CBF-433A-B612-F2CBC4D771CD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1CBF-433A-B612-F2CBC4D771CD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1CBF-433A-B612-F2CBC4D771CD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1CBF-433A-B612-F2CBC4D771CD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1CBF-433A-B612-F2CBC4D771CD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1CBF-433A-B612-F2CBC4D771CD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1CBF-433A-B612-F2CBC4D771CD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1CBF-433A-B612-F2CBC4D771CD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1CBF-433A-B612-F2CBC4D771CD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1CBF-433A-B612-F2CBC4D771CD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1CBF-433A-B612-F2CBC4D771CD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1CBF-433A-B612-F2CBC4D771CD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1CBF-433A-B612-F2CBC4D771CD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1CBF-433A-B612-F2CBC4D771CD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1CBF-433A-B612-F2CBC4D771CD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1CBF-433A-B612-F2CBC4D771CD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1CBF-433A-B612-F2CBC4D771CD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1CBF-433A-B612-F2CBC4D771CD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1CBF-433A-B612-F2CBC4D771CD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1CBF-433A-B612-F2CBC4D771CD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1CBF-433A-B612-F2CBC4D771CD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1CBF-433A-B612-F2CBC4D771CD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1CBF-433A-B612-F2CBC4D771CD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1CBF-433A-B612-F2CBC4D771CD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1CBF-433A-B612-F2CBC4D771CD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1CBF-433A-B612-F2CBC4D771CD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1CBF-433A-B612-F2CBC4D771CD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1CBF-433A-B612-F2CBC4D771CD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1CBF-433A-B612-F2CBC4D771CD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1CBF-433A-B612-F2CBC4D771CD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1CBF-433A-B612-F2CBC4D771CD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1CBF-433A-B612-F2CBC4D771CD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1CBF-433A-B612-F2CBC4D771CD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1CBF-433A-B612-F2CBC4D771CD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1CBF-433A-B612-F2CBC4D771CD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1CBF-433A-B612-F2CBC4D771CD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1CBF-433A-B612-F2CBC4D771CD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1CBF-433A-B612-F2CBC4D771CD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1CBF-433A-B612-F2CBC4D771CD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1CBF-433A-B612-F2CBC4D771CD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1CBF-433A-B612-F2CBC4D771CD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1CBF-433A-B612-F2CBC4D771CD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1CBF-433A-B612-F2CBC4D771CD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1CBF-433A-B612-F2CBC4D771CD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1CBF-433A-B612-F2CBC4D771CD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1CBF-433A-B612-F2CBC4D771CD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1CBF-433A-B612-F2CBC4D771CD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1CBF-433A-B612-F2CBC4D771CD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1CBF-433A-B612-F2CBC4D771CD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1CBF-433A-B612-F2CBC4D771CD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1CBF-433A-B612-F2CBC4D771CD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1CBF-433A-B612-F2CBC4D771CD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1CBF-433A-B612-F2CBC4D771CD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1CBF-433A-B612-F2CBC4D771CD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1CBF-433A-B612-F2CBC4D771CD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1CBF-433A-B612-F2CBC4D771CD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1CBF-433A-B612-F2CBC4D771CD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1CBF-433A-B612-F2CBC4D771CD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1CBF-433A-B612-F2CBC4D771CD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1CBF-433A-B612-F2CBC4D771CD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1CBF-433A-B612-F2CBC4D771CD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1CBF-433A-B612-F2CBC4D771CD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1CBF-433A-B612-F2CBC4D771CD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1CBF-433A-B612-F2CBC4D771CD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1CBF-433A-B612-F2CBC4D771CD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1CBF-433A-B612-F2CBC4D771CD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1CBF-433A-B612-F2CBC4D771CD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1CBF-433A-B612-F2CBC4D771CD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1CBF-433A-B612-F2CBC4D771CD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1CBF-433A-B612-F2CBC4D771CD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1CBF-433A-B612-F2CBC4D771CD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1CBF-433A-B612-F2CBC4D771CD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1CBF-433A-B612-F2CBC4D771CD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1CBF-433A-B612-F2CBC4D771CD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1CBF-433A-B612-F2CBC4D771CD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1CBF-433A-B612-F2CBC4D771CD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1CBF-433A-B612-F2CBC4D771CD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1CBF-433A-B612-F2CBC4D771CD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1CBF-433A-B612-F2CBC4D771CD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1CBF-433A-B612-F2CBC4D771CD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1CBF-433A-B612-F2CBC4D771CD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1CBF-433A-B612-F2CBC4D771CD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1CBF-433A-B612-F2CBC4D771CD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1CBF-433A-B612-F2CBC4D771CD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1CBF-433A-B612-F2CBC4D771CD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1CBF-433A-B612-F2CBC4D771CD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1CBF-433A-B612-F2CBC4D771CD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1CBF-433A-B612-F2CBC4D771CD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1CBF-433A-B612-F2CBC4D771CD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1CBF-433A-B612-F2CBC4D771CD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1CBF-433A-B612-F2CBC4D771CD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1CBF-433A-B612-F2CBC4D771CD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1CBF-433A-B612-F2CBC4D771CD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1CBF-433A-B612-F2CBC4D771CD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1CBF-433A-B612-F2CBC4D771CD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1CBF-433A-B612-F2CBC4D771CD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1CBF-433A-B612-F2CBC4D771CD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1CBF-433A-B612-F2CBC4D771CD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1CBF-433A-B612-F2CBC4D771CD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1CBF-433A-B612-F2CBC4D771CD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1CBF-433A-B612-F2CBC4D771CD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1CBF-433A-B612-F2CBC4D771CD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1CBF-433A-B612-F2CBC4D771CD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1CBF-433A-B612-F2CBC4D771CD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1CBF-433A-B612-F2CBC4D771CD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1CBF-433A-B612-F2CBC4D771CD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1CBF-433A-B612-F2CBC4D771CD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1CBF-433A-B612-F2CBC4D771CD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1CBF-433A-B612-F2CBC4D771CD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1CBF-433A-B612-F2CBC4D771CD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1CBF-433A-B612-F2CBC4D771CD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1CBF-433A-B612-F2CBC4D771CD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1CBF-433A-B612-F2CBC4D771CD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1CBF-433A-B612-F2CBC4D771CD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1CBF-433A-B612-F2CBC4D771CD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1CBF-433A-B612-F2CBC4D771CD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1CBF-433A-B612-F2CBC4D771CD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1CBF-433A-B612-F2CBC4D771CD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1CBF-433A-B612-F2CBC4D771CD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1CBF-433A-B612-F2CBC4D771CD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1CBF-433A-B612-F2CBC4D771CD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1CBF-433A-B612-F2CBC4D771CD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1CBF-433A-B612-F2CBC4D771CD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1CBF-433A-B612-F2CBC4D771CD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1CBF-433A-B612-F2CBC4D771CD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1CBF-433A-B612-F2CBC4D771CD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1CBF-433A-B612-F2CBC4D771CD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1CBF-433A-B612-F2CBC4D771CD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1CBF-433A-B612-F2CBC4D771CD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1CBF-433A-B612-F2CBC4D771CD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1CBF-433A-B612-F2CBC4D771CD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1CBF-433A-B612-F2CBC4D771CD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1CBF-433A-B612-F2CBC4D771CD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1CBF-433A-B612-F2CBC4D771CD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1CBF-433A-B612-F2CBC4D771CD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1CBF-433A-B612-F2CBC4D771CD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1CBF-433A-B612-F2CBC4D771CD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1CBF-433A-B612-F2CBC4D771CD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1CBF-433A-B612-F2CBC4D771CD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1CBF-433A-B612-F2CBC4D771CD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1CBF-433A-B612-F2CBC4D771CD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1CBF-433A-B612-F2CBC4D771CD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1CBF-433A-B612-F2CBC4D771CD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1CBF-433A-B612-F2CBC4D771CD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1CBF-433A-B612-F2CBC4D771CD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1CBF-433A-B612-F2CBC4D771CD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1CBF-433A-B612-F2CBC4D771CD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1CBF-433A-B612-F2CBC4D771CD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1CBF-433A-B612-F2CBC4D771CD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1CBF-433A-B612-F2CBC4D771CD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1CBF-433A-B612-F2CBC4D771CD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1CBF-433A-B612-F2CBC4D771CD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1CBF-433A-B612-F2CBC4D771CD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1CBF-433A-B612-F2CBC4D771CD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1CBF-433A-B612-F2CBC4D771CD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1CBF-433A-B612-F2CBC4D771CD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1CBF-433A-B612-F2CBC4D771CD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1CBF-433A-B612-F2CBC4D771CD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1CBF-433A-B612-F2CBC4D771CD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1CBF-433A-B612-F2CBC4D771CD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1CBF-433A-B612-F2CBC4D771CD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1CBF-433A-B612-F2CBC4D771CD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1CBF-433A-B612-F2CBC4D771CD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1CBF-433A-B612-F2CBC4D771CD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1CBF-433A-B612-F2CBC4D771CD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1CBF-433A-B612-F2CBC4D771CD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1CBF-433A-B612-F2CBC4D771CD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1CBF-433A-B612-F2CBC4D771CD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1CBF-433A-B612-F2CBC4D771CD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1CBF-433A-B612-F2CBC4D771CD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1CBF-433A-B612-F2CBC4D771CD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1CBF-433A-B612-F2CBC4D771CD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1CBF-433A-B612-F2CBC4D771CD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1CBF-433A-B612-F2CBC4D771CD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1CBF-433A-B612-F2CBC4D771CD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1CBF-433A-B612-F2CBC4D771CD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1CBF-433A-B612-F2CBC4D771CD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1CBF-433A-B612-F2CBC4D771CD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1CBF-433A-B612-F2CBC4D771CD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1CBF-433A-B612-F2CBC4D771CD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1CBF-433A-B612-F2CBC4D771CD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1CBF-433A-B612-F2CBC4D771CD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1CBF-433A-B612-F2CBC4D771CD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1CBF-433A-B612-F2CBC4D771CD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1CBF-433A-B612-F2CBC4D771CD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1CBF-433A-B612-F2CBC4D771CD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1CBF-433A-B612-F2CBC4D771CD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1CBF-433A-B612-F2CBC4D771CD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1CBF-433A-B612-F2CBC4D7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1CBF-433A-B612-F2CBC4D77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D70-4B34-93B0-A447CDEA392C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D70-4B34-93B0-A447CDEA392C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0D70-4B34-93B0-A447CDEA392C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D70-4B34-93B0-A447CDEA392C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0D70-4B34-93B0-A447CDEA392C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0D70-4B34-93B0-A447CDEA392C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0D70-4B34-93B0-A447CDEA392C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0D70-4B34-93B0-A447CDEA392C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0D70-4B34-93B0-A447CDEA392C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0D70-4B34-93B0-A447CDEA392C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0D70-4B34-93B0-A447CDEA392C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0D70-4B34-93B0-A447CDEA392C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0D70-4B34-93B0-A447CDEA392C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0D70-4B34-93B0-A447CDEA392C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0D70-4B34-93B0-A447CDEA392C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0D70-4B34-93B0-A447CDEA392C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0D70-4B34-93B0-A447CDEA392C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0D70-4B34-93B0-A447CDEA392C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0D70-4B34-93B0-A447CDEA392C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0D70-4B34-93B0-A447CDEA392C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0D70-4B34-93B0-A447CDEA392C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0D70-4B34-93B0-A447CDEA392C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0D70-4B34-93B0-A447CDEA392C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0D70-4B34-93B0-A447CDEA392C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0D70-4B34-93B0-A447CDEA392C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0D70-4B34-93B0-A447CDEA392C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0D70-4B34-93B0-A447CDEA392C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0D70-4B34-93B0-A447CDEA392C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0D70-4B34-93B0-A447CDEA392C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0D70-4B34-93B0-A447CDEA392C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0D70-4B34-93B0-A447CDEA392C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0D70-4B34-93B0-A447CDEA392C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0D70-4B34-93B0-A447CDEA392C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0D70-4B34-93B0-A447CDEA392C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0D70-4B34-93B0-A447CDEA392C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0D70-4B34-93B0-A447CDEA392C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0D70-4B34-93B0-A447CDEA392C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0D70-4B34-93B0-A447CDEA392C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0D70-4B34-93B0-A447CDEA392C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0D70-4B34-93B0-A447CDEA392C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0D70-4B34-93B0-A447CDEA392C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0D70-4B34-93B0-A447CDEA392C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0D70-4B34-93B0-A447CDEA392C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0D70-4B34-93B0-A447CDEA392C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0D70-4B34-93B0-A447CDEA392C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0D70-4B34-93B0-A447CDEA392C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0D70-4B34-93B0-A447CDEA392C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0D70-4B34-93B0-A447CDEA392C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0D70-4B34-93B0-A447CDEA392C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0D70-4B34-93B0-A447CDEA392C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0D70-4B34-93B0-A447CDEA392C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0D70-4B34-93B0-A447CDEA392C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0D70-4B34-93B0-A447CDEA392C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0D70-4B34-93B0-A447CDEA392C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0D70-4B34-93B0-A447CDEA392C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0D70-4B34-93B0-A447CDEA392C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0D70-4B34-93B0-A447CDEA392C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0D70-4B34-93B0-A447CDEA392C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0D70-4B34-93B0-A447CDEA392C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0D70-4B34-93B0-A447CDEA392C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0D70-4B34-93B0-A447CDEA392C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0D70-4B34-93B0-A447CDEA392C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0D70-4B34-93B0-A447CDEA392C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0D70-4B34-93B0-A447CDEA392C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0D70-4B34-93B0-A447CDEA392C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0D70-4B34-93B0-A447CDEA392C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0D70-4B34-93B0-A447CDEA392C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0D70-4B34-93B0-A447CDEA392C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0D70-4B34-93B0-A447CDEA392C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0D70-4B34-93B0-A447CDEA392C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0D70-4B34-93B0-A447CDEA392C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0D70-4B34-93B0-A447CDEA392C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0D70-4B34-93B0-A447CDEA392C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0D70-4B34-93B0-A447CDEA392C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0D70-4B34-93B0-A447CDEA392C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0D70-4B34-93B0-A447CDEA392C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0D70-4B34-93B0-A447CDEA392C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0D70-4B34-93B0-A447CDEA392C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0D70-4B34-93B0-A447CDEA392C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0D70-4B34-93B0-A447CDEA392C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D70-4B34-93B0-A447CDEA3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0D70-4B34-93B0-A447CDEA392C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0D70-4B34-93B0-A447CDEA3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C64-47AB-B41D-FAD627E8BBD5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C64-47AB-B41D-FAD627E8BBD5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5C64-47AB-B41D-FAD627E8BBD5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5C64-47AB-B41D-FAD627E8BBD5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C64-47AB-B41D-FAD627E8BBD5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C64-47AB-B41D-FAD627E8BBD5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5C64-47AB-B41D-FAD627E8BBD5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5C64-47AB-B41D-FAD627E8BBD5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5C64-47AB-B41D-FAD627E8BBD5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5C64-47AB-B41D-FAD627E8BBD5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5C64-47AB-B41D-FAD627E8BBD5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5C64-47AB-B41D-FAD627E8BBD5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5C64-47AB-B41D-FAD627E8BBD5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5C64-47AB-B41D-FAD627E8BBD5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5C64-47AB-B41D-FAD627E8BBD5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5C64-47AB-B41D-FAD627E8BBD5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5C64-47AB-B41D-FAD627E8BBD5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5C64-47AB-B41D-FAD627E8BBD5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5C64-47AB-B41D-FAD627E8BBD5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5C64-47AB-B41D-FAD627E8BBD5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5C64-47AB-B41D-FAD627E8BBD5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5C64-47AB-B41D-FAD627E8BBD5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5C64-47AB-B41D-FAD627E8BBD5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5C64-47AB-B41D-FAD627E8BBD5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5C64-47AB-B41D-FAD627E8BBD5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5C64-47AB-B41D-FAD627E8BBD5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5C64-47AB-B41D-FAD627E8BBD5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5C64-47AB-B41D-FAD627E8BBD5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5C64-47AB-B41D-FAD627E8BBD5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5C64-47AB-B41D-FAD627E8BBD5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5C64-47AB-B41D-FAD627E8BBD5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5C64-47AB-B41D-FAD627E8BBD5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5C64-47AB-B41D-FAD627E8BBD5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5C64-47AB-B41D-FAD627E8BBD5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5C64-47AB-B41D-FAD627E8BBD5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5C64-47AB-B41D-FAD627E8BBD5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5C64-47AB-B41D-FAD627E8BBD5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5C64-47AB-B41D-FAD627E8BBD5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5C64-47AB-B41D-FAD627E8BBD5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5C64-47AB-B41D-FAD627E8BBD5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5C64-47AB-B41D-FAD627E8BBD5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5C64-47AB-B41D-FAD627E8BBD5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5C64-47AB-B41D-FAD627E8BBD5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5C64-47AB-B41D-FAD627E8BBD5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5C64-47AB-B41D-FAD627E8BBD5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5C64-47AB-B41D-FAD627E8BBD5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5C64-47AB-B41D-FAD627E8BBD5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5C64-47AB-B41D-FAD627E8BBD5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5C64-47AB-B41D-FAD627E8BBD5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5C64-47AB-B41D-FAD627E8BBD5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5C64-47AB-B41D-FAD627E8BBD5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5C64-47AB-B41D-FAD627E8BBD5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5C64-47AB-B41D-FAD627E8BBD5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5C64-47AB-B41D-FAD627E8BBD5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5C64-47AB-B41D-FAD627E8BBD5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5C64-47AB-B41D-FAD627E8BBD5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5C64-47AB-B41D-FAD627E8BBD5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5C64-47AB-B41D-FAD627E8BBD5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5C64-47AB-B41D-FAD627E8BBD5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5C64-47AB-B41D-FAD627E8BBD5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5C64-47AB-B41D-FAD627E8BBD5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5C64-47AB-B41D-FAD627E8BBD5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5C64-47AB-B41D-FAD627E8BBD5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5C64-47AB-B41D-FAD627E8BBD5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5C64-47AB-B41D-FAD627E8BBD5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5C64-47AB-B41D-FAD627E8BBD5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5C64-47AB-B41D-FAD627E8BBD5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5C64-47AB-B41D-FAD627E8BBD5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5C64-47AB-B41D-FAD627E8BBD5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5C64-47AB-B41D-FAD627E8BBD5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5C64-47AB-B41D-FAD627E8BBD5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5C64-47AB-B41D-FAD627E8BBD5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5C64-47AB-B41D-FAD627E8BBD5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5C64-47AB-B41D-FAD627E8BBD5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5C64-47AB-B41D-FAD627E8BBD5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5C64-47AB-B41D-FAD627E8BBD5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5C64-47AB-B41D-FAD627E8BBD5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5C64-47AB-B41D-FAD627E8BBD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5C64-47AB-B41D-FAD627E8BBD5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5C64-47AB-B41D-FAD627E8BBD5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5C64-47AB-B41D-FAD627E8BBD5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5C64-47AB-B41D-FAD627E8BBD5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5C64-47AB-B41D-FAD627E8B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22AF-40E7-A491-C2AA86D752D3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2AF-40E7-A491-C2AA86D752D3}"/>
            </c:ext>
          </c:extLst>
        </c:ser>
        <c:ser>
          <c:idx val="2"/>
          <c:order val="2"/>
          <c:tx>
            <c:v>冷房処理外気→混合点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/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1.6977928692699491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②処理外気
</a:t>
                    </a:r>
                    <a:r>
                      <a:rPr lang="en-US"/>
                      <a:t>h2c=52.2[kJ/kg(DA)]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F-40E7-A491-C2AA86D752D3}"/>
                </c:ext>
              </c:extLst>
            </c:dLbl>
            <c:dLbl>
              <c:idx val="1"/>
              <c:layout>
                <c:manualLayout>
                  <c:x val="3.5653650254668934E-2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31.501200716417912</c:v>
              </c:pt>
              <c:pt idx="1">
                <c:v>28.51990292039801</c:v>
              </c:pt>
            </c:numLit>
          </c:xVal>
          <c:yVal>
            <c:numLit>
              <c:formatCode>General</c:formatCode>
              <c:ptCount val="2"/>
              <c:pt idx="0">
                <c:v>7.9000000000000008E-3</c:v>
              </c:pt>
              <c:pt idx="1">
                <c:v>1.0030000000000001E-2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22AF-40E7-A491-C2AA86D752D3}"/>
            </c:ext>
          </c:extLst>
        </c:ser>
        <c:ser>
          <c:idx val="3"/>
          <c:order val="3"/>
          <c:tx>
            <c:v>冷房ドライコイルユニット空気線図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/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1884550084889643"/>
                  <c:y val="-7.594936708860852E-3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28.51990292039801</c:v>
              </c:pt>
              <c:pt idx="1">
                <c:v>14.980315661691543</c:v>
              </c:pt>
            </c:numLit>
          </c:xVal>
          <c:yVal>
            <c:numLit>
              <c:formatCode>General</c:formatCode>
              <c:ptCount val="2"/>
              <c:pt idx="0">
                <c:v>1.0030000000000001E-2</c:v>
              </c:pt>
              <c:pt idx="1">
                <c:v>1.0030000000000001E-2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22AF-40E7-A491-C2AA86D752D3}"/>
            </c:ext>
          </c:extLst>
        </c:ser>
        <c:ser>
          <c:idx val="4"/>
          <c:order val="4"/>
          <c:tx>
            <c:v>冷房混合プロセス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14.980315661691543</c:v>
              </c:pt>
              <c:pt idx="1">
                <c:v>27.578402288557211</c:v>
              </c:pt>
            </c:numLit>
          </c:xVal>
          <c:yVal>
            <c:numLit>
              <c:formatCode>General</c:formatCode>
              <c:ptCount val="2"/>
              <c:pt idx="0">
                <c:v>1.0030000000000001E-2</c:v>
              </c:pt>
              <c:pt idx="1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22AF-40E7-A491-C2AA86D752D3}"/>
            </c:ext>
          </c:extLst>
        </c:ser>
        <c:ser>
          <c:idx val="5"/>
          <c:order val="5"/>
          <c:tx>
            <c:v>冷房混合プロセス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shade val="76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27.578402288557211</c:v>
              </c:pt>
              <c:pt idx="1">
                <c:v>28.51990292039801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1.0030000000000001E-2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22AF-40E7-A491-C2AA86D752D3}"/>
            </c:ext>
          </c:extLst>
        </c:ser>
        <c:ser>
          <c:idx val="6"/>
          <c:order val="6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1229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h4c=41.0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14.980315661691543</c:v>
              </c:pt>
              <c:pt idx="1">
                <c:v>6.5211302588133115</c:v>
              </c:pt>
              <c:pt idx="2">
                <c:v>5.5211302588133115</c:v>
              </c:pt>
            </c:numLit>
          </c:xVal>
          <c:yVal>
            <c:numLit>
              <c:formatCode>General</c:formatCode>
              <c:ptCount val="3"/>
              <c:pt idx="0">
                <c:v>1.0030000000000001E-2</c:v>
              </c:pt>
              <c:pt idx="1">
                <c:v>1.3293300179408635E-2</c:v>
              </c:pt>
              <c:pt idx="2">
                <c:v>1.3681143884184321E-2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22AF-40E7-A491-C2AA86D752D3}"/>
            </c:ext>
          </c:extLst>
        </c:ser>
        <c:ser>
          <c:idx val="7"/>
          <c:order val="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1229E-4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h3c=54.7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28.51990292039801</c:v>
              </c:pt>
              <c:pt idx="1">
                <c:v>10.816119053285972</c:v>
              </c:pt>
              <c:pt idx="2">
                <c:v>9.8161190532859717</c:v>
              </c:pt>
            </c:numLit>
          </c:xVal>
          <c:yVal>
            <c:numLit>
              <c:formatCode>General</c:formatCode>
              <c:ptCount val="3"/>
              <c:pt idx="0">
                <c:v>1.0030000000000001E-2</c:v>
              </c:pt>
              <c:pt idx="1">
                <c:v>1.6914539450631007E-2</c:v>
              </c:pt>
              <c:pt idx="2">
                <c:v>1.7302383155406695E-2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22AF-40E7-A491-C2AA86D752D3}"/>
            </c:ext>
          </c:extLst>
        </c:ser>
        <c:ser>
          <c:idx val="8"/>
          <c:order val="8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6.5211302588133115</c:v>
              </c:pt>
              <c:pt idx="1">
                <c:v>10.816119053285972</c:v>
              </c:pt>
            </c:numLit>
          </c:xVal>
          <c:yVal>
            <c:numLit>
              <c:formatCode>General</c:formatCode>
              <c:ptCount val="2"/>
              <c:pt idx="0">
                <c:v>1.3293300179408635E-2</c:v>
              </c:pt>
              <c:pt idx="1">
                <c:v>1.6914539450631007E-2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22AF-40E7-A491-C2AA86D752D3}"/>
            </c:ext>
          </c:extLst>
        </c:ser>
        <c:ser>
          <c:idx val="9"/>
          <c:order val="9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⊿hc=13.7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8.6686246560496407</c:v>
              </c:pt>
            </c:numLit>
          </c:xVal>
          <c:yVal>
            <c:numLit>
              <c:formatCode>General</c:formatCode>
              <c:ptCount val="1"/>
              <c:pt idx="0">
                <c:v>1.5103919815019821E-2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22AF-40E7-A491-C2AA86D752D3}"/>
            </c:ext>
          </c:extLst>
        </c:ser>
        <c:ser>
          <c:idx val="10"/>
          <c:order val="1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1120543293718167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t4c=15.6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14.980315661691543</c:v>
              </c:pt>
              <c:pt idx="1">
                <c:v>15.6</c:v>
              </c:pt>
              <c:pt idx="2">
                <c:v>15.6</c:v>
              </c:pt>
            </c:numLit>
          </c:xVal>
          <c:yVal>
            <c:numLit>
              <c:formatCode>General</c:formatCode>
              <c:ptCount val="3"/>
              <c:pt idx="0">
                <c:v>1.0030000000000001E-2</c:v>
              </c:pt>
              <c:pt idx="1">
                <c:v>0</c:v>
              </c:pt>
              <c:pt idx="2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22AF-40E7-A491-C2AA86D752D3}"/>
            </c:ext>
          </c:extLst>
        </c:ser>
        <c:ser>
          <c:idx val="11"/>
          <c:order val="1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7911714770797962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t1c=28.0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27.578402288557211</c:v>
              </c:pt>
              <c:pt idx="1">
                <c:v>28</c:v>
              </c:pt>
              <c:pt idx="2">
                <c:v>28</c:v>
              </c:pt>
            </c:numLit>
          </c:xVal>
          <c:yVal>
            <c:numLit>
              <c:formatCode>General</c:formatCode>
              <c:ptCount val="3"/>
              <c:pt idx="0">
                <c:v>1.0670000000000001E-2</c:v>
              </c:pt>
              <c:pt idx="1">
                <c:v>0</c:v>
              </c:pt>
              <c:pt idx="2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22AF-40E7-A491-C2AA86D752D3}"/>
            </c:ext>
          </c:extLst>
        </c:ser>
        <c:ser>
          <c:idx val="12"/>
          <c:order val="12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15.6</c:v>
              </c:pt>
              <c:pt idx="1">
                <c:v>28</c:v>
              </c:pt>
            </c:numLit>
          </c:xVal>
          <c:yVal>
            <c:numLit>
              <c:formatCode>General</c:formatCode>
              <c:ptCount val="2"/>
              <c:pt idx="0">
                <c:v>-2.5000000000000001E-3</c:v>
              </c:pt>
              <c:pt idx="1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22AF-40E7-A491-C2AA86D752D3}"/>
            </c:ext>
          </c:extLst>
        </c:ser>
        <c:ser>
          <c:idx val="13"/>
          <c:order val="13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811544991511101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⊿tc=12.4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21.8</c:v>
              </c:pt>
            </c:numLit>
          </c:xVal>
          <c:yVal>
            <c:numLit>
              <c:formatCode>General</c:formatCode>
              <c:ptCount val="1"/>
              <c:pt idx="0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22AF-40E7-A491-C2AA86D752D3}"/>
            </c:ext>
          </c:extLst>
        </c:ser>
        <c:ser>
          <c:idx val="14"/>
          <c:order val="14"/>
          <c:tx>
            <c:v>暖房外気処理→混合点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7.9371816638370118E-2"/>
                  <c:y val="5.8734177215189781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②処理外気
</a:t>
                    </a:r>
                    <a:r>
                      <a:rPr lang="en-US"/>
                      <a:t>h2h=35.1[kJ/kg(DA)]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AF-40E7-A491-C2AA86D752D3}"/>
                </c:ext>
              </c:extLst>
            </c:dLbl>
            <c:dLbl>
              <c:idx val="1"/>
              <c:layout>
                <c:manualLayout>
                  <c:x val="-7.640067911714770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20.918613970149252</c:v>
              </c:pt>
              <c:pt idx="1">
                <c:v>19.232297488557212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22AF-40E7-A491-C2AA86D752D3}"/>
            </c:ext>
          </c:extLst>
        </c:ser>
        <c:ser>
          <c:idx val="15"/>
          <c:order val="15"/>
          <c:tx>
            <c:v>暖房ドライコイルユニット空気線図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949E-3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19.232297488557212</c:v>
              </c:pt>
              <c:pt idx="1">
                <c:v>26.068442746268659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22AF-40E7-A491-C2AA86D752D3}"/>
            </c:ext>
          </c:extLst>
        </c:ser>
        <c:ser>
          <c:idx val="16"/>
          <c:order val="16"/>
          <c:tx>
            <c:v>室内空気-処理外気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4.4991511035653714E-2"/>
                  <c:y val="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19.232297488557212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22AF-40E7-A491-C2AA86D752D3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9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h3h=33.4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19.232297488557212</c:v>
              </c:pt>
              <c:pt idx="1">
                <c:v>5.1385087377919811</c:v>
              </c:pt>
              <c:pt idx="2">
                <c:v>3.1385087377919811</c:v>
              </c:pt>
            </c:numLit>
          </c:xVal>
          <c:yVal>
            <c:numLit>
              <c:formatCode>General</c:formatCode>
              <c:ptCount val="3"/>
              <c:pt idx="0">
                <c:v>5.4400000000000004E-3</c:v>
              </c:pt>
              <c:pt idx="1">
                <c:v>1.0896593813224914E-2</c:v>
              </c:pt>
              <c:pt idx="2">
                <c:v>1.1672281222776288E-2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22AF-40E7-A491-C2AA86D752D3}"/>
            </c:ext>
          </c:extLst>
        </c:ser>
        <c:ser>
          <c:idx val="18"/>
          <c:order val="1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h4h=40.3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26.068442746268659</c:v>
              </c:pt>
              <c:pt idx="1">
                <c:v>7.3016782766139778</c:v>
              </c:pt>
              <c:pt idx="2">
                <c:v>5.3016782766139778</c:v>
              </c:pt>
            </c:numLit>
          </c:xVal>
          <c:yVal>
            <c:numLit>
              <c:formatCode>General</c:formatCode>
              <c:ptCount val="3"/>
              <c:pt idx="0">
                <c:v>5.4400000000000004E-3</c:v>
              </c:pt>
              <c:pt idx="1">
                <c:v>1.2720429650555891E-2</c:v>
              </c:pt>
              <c:pt idx="2">
                <c:v>1.3496117060107265E-2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22AF-40E7-A491-C2AA86D752D3}"/>
            </c:ext>
          </c:extLst>
        </c:ser>
        <c:ser>
          <c:idx val="19"/>
          <c:order val="1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5.1385087377919811</c:v>
              </c:pt>
              <c:pt idx="1">
                <c:v>7.3016782766139778</c:v>
              </c:pt>
            </c:numLit>
          </c:xVal>
          <c:yVal>
            <c:numLit>
              <c:formatCode>General</c:formatCode>
              <c:ptCount val="2"/>
              <c:pt idx="0">
                <c:v>1.0896593813224914E-2</c:v>
              </c:pt>
              <c:pt idx="1">
                <c:v>1.2720429650555891E-2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22AF-40E7-A491-C2AA86D752D3}"/>
            </c:ext>
          </c:extLst>
        </c:ser>
        <c:ser>
          <c:idx val="20"/>
          <c:order val="2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⊿hh=6.9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6.2200935072029795</c:v>
              </c:pt>
            </c:numLit>
          </c:xVal>
          <c:yVal>
            <c:numLit>
              <c:formatCode>General</c:formatCode>
              <c:ptCount val="1"/>
              <c:pt idx="0">
                <c:v>1.1808511731890403E-2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22AF-40E7-A491-C2AA86D752D3}"/>
            </c:ext>
          </c:extLst>
        </c:ser>
        <c:ser>
          <c:idx val="21"/>
          <c:order val="2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112054329371823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t1h=19.0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22AF-40E7-A491-C2AA86D752D3}"/>
            </c:ext>
          </c:extLst>
        </c:ser>
        <c:ser>
          <c:idx val="22"/>
          <c:order val="22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7911714770797962E-3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t4h=26.3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26.068442746268659</c:v>
              </c:pt>
              <c:pt idx="1">
                <c:v>26.068442746268659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22AF-40E7-A491-C2AA86D752D3}"/>
            </c:ext>
          </c:extLst>
        </c:ser>
        <c:ser>
          <c:idx val="23"/>
          <c:order val="23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26.068442746268659</c:v>
              </c:pt>
            </c:numLit>
          </c:xVal>
          <c:yVal>
            <c:numLit>
              <c:formatCode>General</c:formatCode>
              <c:ptCount val="2"/>
              <c:pt idx="0">
                <c:v>6.94E-3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22AF-40E7-A491-C2AA86D752D3}"/>
            </c:ext>
          </c:extLst>
        </c:ser>
        <c:ser>
          <c:idx val="24"/>
          <c:order val="24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991511035653652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⊿th=7.3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2AF-40E7-A491-C2AA86D75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22.382780975124376</c:v>
              </c:pt>
            </c:numLit>
          </c:xVal>
          <c:yVal>
            <c:numLit>
              <c:formatCode>General</c:formatCode>
              <c:ptCount val="1"/>
              <c:pt idx="0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22AF-40E7-A491-C2AA86D75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F68-4EB4-B880-B16683CE140E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F68-4EB4-B880-B16683CE140E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F68-4EB4-B880-B16683CE140E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F68-4EB4-B880-B16683CE140E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1F68-4EB4-B880-B16683CE140E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F68-4EB4-B880-B16683CE140E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F68-4EB4-B880-B16683CE140E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1F68-4EB4-B880-B16683CE140E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1F68-4EB4-B880-B16683CE140E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1F68-4EB4-B880-B16683CE140E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1F68-4EB4-B880-B16683CE140E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1F68-4EB4-B880-B16683CE140E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1F68-4EB4-B880-B16683CE140E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1F68-4EB4-B880-B16683CE140E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1F68-4EB4-B880-B16683CE140E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1F68-4EB4-B880-B16683CE140E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1F68-4EB4-B880-B16683CE140E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1F68-4EB4-B880-B16683CE140E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1F68-4EB4-B880-B16683CE140E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1F68-4EB4-B880-B16683CE140E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1F68-4EB4-B880-B16683CE140E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1F68-4EB4-B880-B16683CE140E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1F68-4EB4-B880-B16683CE140E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1F68-4EB4-B880-B16683CE140E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1F68-4EB4-B880-B16683CE140E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1F68-4EB4-B880-B16683CE140E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1F68-4EB4-B880-B16683CE140E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1F68-4EB4-B880-B16683CE140E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1F68-4EB4-B880-B16683CE140E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1F68-4EB4-B880-B16683CE140E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1F68-4EB4-B880-B16683CE140E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1F68-4EB4-B880-B16683CE140E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1F68-4EB4-B880-B16683CE140E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1F68-4EB4-B880-B16683CE140E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1F68-4EB4-B880-B16683CE140E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1F68-4EB4-B880-B16683CE140E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1F68-4EB4-B880-B16683CE140E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1F68-4EB4-B880-B16683CE140E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1F68-4EB4-B880-B16683CE140E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1F68-4EB4-B880-B16683CE140E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1F68-4EB4-B880-B16683CE140E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1F68-4EB4-B880-B16683CE140E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1F68-4EB4-B880-B16683CE140E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1F68-4EB4-B880-B16683CE140E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1F68-4EB4-B880-B16683CE140E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1F68-4EB4-B880-B16683CE140E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1F68-4EB4-B880-B16683CE140E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1F68-4EB4-B880-B16683CE140E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1F68-4EB4-B880-B16683CE140E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1F68-4EB4-B880-B16683CE140E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1F68-4EB4-B880-B16683CE140E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1F68-4EB4-B880-B16683CE140E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1F68-4EB4-B880-B16683CE140E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1F68-4EB4-B880-B16683CE140E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1F68-4EB4-B880-B16683CE140E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1F68-4EB4-B880-B16683CE140E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1F68-4EB4-B880-B16683CE140E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1F68-4EB4-B880-B16683CE140E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1F68-4EB4-B880-B16683CE140E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1F68-4EB4-B880-B16683CE140E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1F68-4EB4-B880-B16683CE140E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1F68-4EB4-B880-B16683CE140E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1F68-4EB4-B880-B16683CE140E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1F68-4EB4-B880-B16683CE140E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1F68-4EB4-B880-B16683CE140E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1F68-4EB4-B880-B16683CE140E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1F68-4EB4-B880-B16683CE140E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1F68-4EB4-B880-B16683CE140E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1F68-4EB4-B880-B16683CE140E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1F68-4EB4-B880-B16683CE140E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1F68-4EB4-B880-B16683CE140E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1F68-4EB4-B880-B16683CE140E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1F68-4EB4-B880-B16683CE140E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1F68-4EB4-B880-B16683CE140E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1F68-4EB4-B880-B16683CE140E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1F68-4EB4-B880-B16683CE140E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1F68-4EB4-B880-B16683CE140E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1F68-4EB4-B880-B16683CE140E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1F68-4EB4-B880-B16683CE140E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1F68-4EB4-B880-B16683CE140E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1F68-4EB4-B880-B16683CE140E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1F68-4EB4-B880-B16683CE140E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1F68-4EB4-B880-B16683CE140E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1F68-4EB4-B880-B16683CE140E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1F68-4EB4-B880-B16683CE140E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1F68-4EB4-B880-B16683CE140E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1F68-4EB4-B880-B16683CE140E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1F68-4EB4-B880-B16683CE140E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1F68-4EB4-B880-B16683CE140E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1F68-4EB4-B880-B16683CE140E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1F68-4EB4-B880-B16683CE140E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1F68-4EB4-B880-B16683CE140E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1F68-4EB4-B880-B16683CE140E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1F68-4EB4-B880-B16683CE140E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1F68-4EB4-B880-B16683CE140E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1F68-4EB4-B880-B16683CE140E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1F68-4EB4-B880-B16683CE140E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1F68-4EB4-B880-B16683CE140E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1F68-4EB4-B880-B16683CE140E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1F68-4EB4-B880-B16683CE140E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1F68-4EB4-B880-B16683CE140E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1F68-4EB4-B880-B16683CE140E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1F68-4EB4-B880-B16683CE140E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1F68-4EB4-B880-B16683CE140E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1F68-4EB4-B880-B16683CE140E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1F68-4EB4-B880-B16683CE140E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1F68-4EB4-B880-B16683CE140E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1F68-4EB4-B880-B16683CE140E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1F68-4EB4-B880-B16683CE140E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1F68-4EB4-B880-B16683CE140E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1F68-4EB4-B880-B16683CE140E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1F68-4EB4-B880-B16683CE140E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1F68-4EB4-B880-B16683CE140E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1F68-4EB4-B880-B16683CE140E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1F68-4EB4-B880-B16683CE140E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1F68-4EB4-B880-B16683CE140E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1F68-4EB4-B880-B16683CE140E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1F68-4EB4-B880-B16683CE140E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1F68-4EB4-B880-B16683CE140E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1F68-4EB4-B880-B16683CE140E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1F68-4EB4-B880-B16683CE140E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1F68-4EB4-B880-B16683CE140E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1F68-4EB4-B880-B16683CE140E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1F68-4EB4-B880-B16683CE140E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1F68-4EB4-B880-B16683CE140E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1F68-4EB4-B880-B16683CE140E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1F68-4EB4-B880-B16683CE140E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1F68-4EB4-B880-B16683CE140E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1F68-4EB4-B880-B16683CE140E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1F68-4EB4-B880-B16683CE140E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1F68-4EB4-B880-B16683CE140E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1F68-4EB4-B880-B16683CE140E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1F68-4EB4-B880-B16683CE140E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1F68-4EB4-B880-B16683CE14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1F68-4EB4-B880-B16683CE140E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1F68-4EB4-B880-B16683CE140E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1F68-4EB4-B880-B16683CE1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80C5-41FA-8994-6B3E055B47A0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80C5-41FA-8994-6B3E055B47A0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0C5-41FA-8994-6B3E055B47A0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0C5-41FA-8994-6B3E055B47A0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80C5-41FA-8994-6B3E055B47A0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0C5-41FA-8994-6B3E055B47A0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0C5-41FA-8994-6B3E055B47A0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80C5-41FA-8994-6B3E055B47A0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80C5-41FA-8994-6B3E055B47A0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80C5-41FA-8994-6B3E055B47A0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80C5-41FA-8994-6B3E055B47A0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80C5-41FA-8994-6B3E055B47A0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80C5-41FA-8994-6B3E055B47A0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80C5-41FA-8994-6B3E055B47A0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80C5-41FA-8994-6B3E055B47A0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80C5-41FA-8994-6B3E055B47A0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80C5-41FA-8994-6B3E055B47A0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80C5-41FA-8994-6B3E055B47A0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80C5-41FA-8994-6B3E055B47A0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80C5-41FA-8994-6B3E055B47A0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80C5-41FA-8994-6B3E055B47A0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80C5-41FA-8994-6B3E055B47A0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80C5-41FA-8994-6B3E055B47A0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80C5-41FA-8994-6B3E055B47A0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80C5-41FA-8994-6B3E055B47A0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80C5-41FA-8994-6B3E055B47A0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80C5-41FA-8994-6B3E055B47A0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80C5-41FA-8994-6B3E055B47A0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80C5-41FA-8994-6B3E055B47A0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80C5-41FA-8994-6B3E055B47A0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80C5-41FA-8994-6B3E055B47A0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80C5-41FA-8994-6B3E055B47A0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80C5-41FA-8994-6B3E055B47A0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80C5-41FA-8994-6B3E055B47A0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80C5-41FA-8994-6B3E055B47A0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80C5-41FA-8994-6B3E055B47A0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80C5-41FA-8994-6B3E055B47A0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80C5-41FA-8994-6B3E055B47A0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80C5-41FA-8994-6B3E055B47A0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80C5-41FA-8994-6B3E055B47A0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80C5-41FA-8994-6B3E055B47A0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80C5-41FA-8994-6B3E055B47A0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80C5-41FA-8994-6B3E055B47A0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80C5-41FA-8994-6B3E055B47A0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80C5-41FA-8994-6B3E055B47A0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80C5-41FA-8994-6B3E055B47A0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80C5-41FA-8994-6B3E055B47A0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80C5-41FA-8994-6B3E055B47A0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80C5-41FA-8994-6B3E055B47A0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80C5-41FA-8994-6B3E055B47A0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80C5-41FA-8994-6B3E055B47A0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80C5-41FA-8994-6B3E055B47A0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80C5-41FA-8994-6B3E055B47A0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80C5-41FA-8994-6B3E055B47A0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80C5-41FA-8994-6B3E055B47A0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80C5-41FA-8994-6B3E055B47A0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80C5-41FA-8994-6B3E055B47A0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80C5-41FA-8994-6B3E055B47A0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80C5-41FA-8994-6B3E055B47A0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80C5-41FA-8994-6B3E055B47A0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80C5-41FA-8994-6B3E055B47A0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80C5-41FA-8994-6B3E055B47A0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80C5-41FA-8994-6B3E055B47A0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80C5-41FA-8994-6B3E055B47A0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80C5-41FA-8994-6B3E055B47A0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80C5-41FA-8994-6B3E055B47A0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80C5-41FA-8994-6B3E055B47A0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80C5-41FA-8994-6B3E055B47A0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80C5-41FA-8994-6B3E055B47A0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80C5-41FA-8994-6B3E055B47A0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80C5-41FA-8994-6B3E055B47A0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80C5-41FA-8994-6B3E055B47A0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80C5-41FA-8994-6B3E055B47A0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80C5-41FA-8994-6B3E055B47A0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80C5-41FA-8994-6B3E055B47A0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80C5-41FA-8994-6B3E055B47A0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80C5-41FA-8994-6B3E055B47A0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80C5-41FA-8994-6B3E055B47A0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80C5-41FA-8994-6B3E055B47A0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80C5-41FA-8994-6B3E055B47A0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80C5-41FA-8994-6B3E055B47A0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80C5-41FA-8994-6B3E055B47A0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80C5-41FA-8994-6B3E055B47A0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80C5-41FA-8994-6B3E055B47A0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80C5-41FA-8994-6B3E055B47A0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80C5-41FA-8994-6B3E055B47A0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80C5-41FA-8994-6B3E055B47A0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80C5-41FA-8994-6B3E055B47A0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80C5-41FA-8994-6B3E055B47A0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80C5-41FA-8994-6B3E055B47A0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80C5-41FA-8994-6B3E055B47A0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80C5-41FA-8994-6B3E055B47A0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80C5-41FA-8994-6B3E055B47A0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80C5-41FA-8994-6B3E055B47A0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80C5-41FA-8994-6B3E055B47A0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80C5-41FA-8994-6B3E055B47A0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80C5-41FA-8994-6B3E055B47A0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80C5-41FA-8994-6B3E055B47A0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80C5-41FA-8994-6B3E055B47A0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80C5-41FA-8994-6B3E055B47A0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80C5-41FA-8994-6B3E055B47A0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80C5-41FA-8994-6B3E055B47A0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80C5-41FA-8994-6B3E055B47A0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80C5-41FA-8994-6B3E055B47A0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80C5-41FA-8994-6B3E055B47A0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80C5-41FA-8994-6B3E055B47A0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80C5-41FA-8994-6B3E055B47A0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80C5-41FA-8994-6B3E055B47A0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80C5-41FA-8994-6B3E055B47A0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80C5-41FA-8994-6B3E055B47A0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80C5-41FA-8994-6B3E055B47A0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80C5-41FA-8994-6B3E055B47A0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80C5-41FA-8994-6B3E055B47A0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80C5-41FA-8994-6B3E055B47A0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80C5-41FA-8994-6B3E055B47A0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80C5-41FA-8994-6B3E055B47A0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80C5-41FA-8994-6B3E055B47A0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80C5-41FA-8994-6B3E055B47A0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80C5-41FA-8994-6B3E055B47A0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80C5-41FA-8994-6B3E055B47A0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80C5-41FA-8994-6B3E055B47A0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80C5-41FA-8994-6B3E055B47A0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80C5-41FA-8994-6B3E055B47A0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80C5-41FA-8994-6B3E055B47A0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80C5-41FA-8994-6B3E055B47A0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80C5-41FA-8994-6B3E055B47A0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80C5-41FA-8994-6B3E055B47A0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80C5-41FA-8994-6B3E055B47A0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80C5-41FA-8994-6B3E055B47A0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80C5-41FA-8994-6B3E055B47A0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80C5-41FA-8994-6B3E055B47A0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80C5-41FA-8994-6B3E055B47A0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80C5-41FA-8994-6B3E055B47A0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80C5-41FA-8994-6B3E055B47A0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80C5-41FA-8994-6B3E055B47A0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80C5-41FA-8994-6B3E055B47A0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80C5-41FA-8994-6B3E055B47A0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80C5-41FA-8994-6B3E055B47A0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80C5-41FA-8994-6B3E055B47A0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80C5-41FA-8994-6B3E055B47A0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80C5-41FA-8994-6B3E055B47A0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80C5-41FA-8994-6B3E055B47A0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80C5-41FA-8994-6B3E055B47A0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80C5-41FA-8994-6B3E055B47A0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80C5-41FA-8994-6B3E055B47A0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80C5-41FA-8994-6B3E055B47A0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80C5-41FA-8994-6B3E055B47A0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80C5-41FA-8994-6B3E055B47A0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80C5-41FA-8994-6B3E055B47A0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80C5-41FA-8994-6B3E055B47A0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80C5-41FA-8994-6B3E055B47A0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80C5-41FA-8994-6B3E055B47A0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80C5-41FA-8994-6B3E055B47A0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80C5-41FA-8994-6B3E055B47A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80C5-41FA-8994-6B3E055B4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F99-41E7-8A92-1F74FF53DB0F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FF99-41E7-8A92-1F74FF53DB0F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-2.1266216457572429</c:v>
              </c:pt>
              <c:pt idx="1">
                <c:v>-2.624437371889456</c:v>
              </c:pt>
            </c:numLit>
          </c:xVal>
          <c:yVal>
            <c:numLit>
              <c:formatCode>General</c:formatCode>
              <c:ptCount val="2"/>
              <c:pt idx="0">
                <c:v>2.7586015423304733E-2</c:v>
              </c:pt>
              <c:pt idx="1">
                <c:v>2.7825252628212265E-2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F99-41E7-8A92-1F74FF53DB0F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-3.5370995364651798</c:v>
              </c:pt>
            </c:numLit>
          </c:xVal>
          <c:yVal>
            <c:numLit>
              <c:formatCode>General</c:formatCode>
              <c:ptCount val="1"/>
              <c:pt idx="0">
                <c:v>2.8263854170542738E-2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FF99-41E7-8A92-1F74FF53DB0F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-2.2561528792499699</c:v>
              </c:pt>
              <c:pt idx="1">
                <c:v>-2.5085934123204239</c:v>
              </c:pt>
            </c:numLit>
          </c:xVal>
          <c:yVal>
            <c:numLit>
              <c:formatCode>General</c:formatCode>
              <c:ptCount val="2"/>
              <c:pt idx="0">
                <c:v>2.7445263499667413E-2</c:v>
              </c:pt>
              <c:pt idx="1">
                <c:v>2.7561043413294704E-2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FF99-41E7-8A92-1F74FF53DB0F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-2.3737154551732429</c:v>
              </c:pt>
              <c:pt idx="1">
                <c:v>-2.629362240314332</c:v>
              </c:pt>
            </c:numLit>
          </c:xVal>
          <c:yVal>
            <c:numLit>
              <c:formatCode>General</c:formatCode>
              <c:ptCount val="2"/>
              <c:pt idx="0">
                <c:v>2.7311547859224926E-2</c:v>
              </c:pt>
              <c:pt idx="1">
                <c:v>2.7423680982658332E-2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F99-41E7-8A92-1F74FF53DB0F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-2.4806138160989888</c:v>
              </c:pt>
              <c:pt idx="1">
                <c:v>-2.7391760110835075</c:v>
              </c:pt>
            </c:numLit>
          </c:xVal>
          <c:yVal>
            <c:numLit>
              <c:formatCode>General</c:formatCode>
              <c:ptCount val="2"/>
              <c:pt idx="0">
                <c:v>2.7184533982301928E-2</c:v>
              </c:pt>
              <c:pt idx="1">
                <c:v>2.729320309091016E-2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F99-41E7-8A92-1F74FF53DB0F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-2.5779987264116606</c:v>
              </c:pt>
              <c:pt idx="1">
                <c:v>-2.8392168734956154</c:v>
              </c:pt>
            </c:numLit>
          </c:xVal>
          <c:yVal>
            <c:numLit>
              <c:formatCode>General</c:formatCode>
              <c:ptCount val="2"/>
              <c:pt idx="0">
                <c:v>2.7063879064744088E-2</c:v>
              </c:pt>
              <c:pt idx="1">
                <c:v>2.7169257584691655E-2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FF99-41E7-8A92-1F74FF53DB0F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-3.1941695535106818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2.7153744486745096E-2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FF99-41E7-8A92-1F74FF53DB0F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-4.1608580456539359</c:v>
              </c:pt>
            </c:numLit>
          </c:xVal>
          <c:yVal>
            <c:numLit>
              <c:formatCode>General</c:formatCode>
              <c:ptCount val="1"/>
              <c:pt idx="0">
                <c:v>2.7528668532901958E-2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FF99-41E7-8A92-1F74FF53DB0F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-2.8226351654717114</c:v>
              </c:pt>
              <c:pt idx="1">
                <c:v>-3.0905252154391225</c:v>
              </c:pt>
            </c:numLit>
          </c:xVal>
          <c:yVal>
            <c:numLit>
              <c:formatCode>General</c:formatCode>
              <c:ptCount val="2"/>
              <c:pt idx="0">
                <c:v>2.6736676521737238E-2</c:v>
              </c:pt>
              <c:pt idx="1">
                <c:v>2.6833131335966435E-2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FF99-41E7-8A92-1F74FF53DB0F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-2.9538351240821643</c:v>
              </c:pt>
              <c:pt idx="1">
                <c:v>-3.2253033547389514</c:v>
              </c:pt>
            </c:numLit>
          </c:xVal>
          <c:yVal>
            <c:numLit>
              <c:formatCode>General</c:formatCode>
              <c:ptCount val="2"/>
              <c:pt idx="0">
                <c:v>2.6544288942650252E-2</c:v>
              </c:pt>
              <c:pt idx="1">
                <c:v>2.663549682290435E-2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FF99-41E7-8A92-1F74FF53DB0F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-3.0651489553097075</c:v>
              </c:pt>
              <c:pt idx="1">
                <c:v>-3.3396530177272457</c:v>
              </c:pt>
            </c:numLit>
          </c:xVal>
          <c:yVal>
            <c:numLit>
              <c:formatCode>General</c:formatCode>
              <c:ptCount val="2"/>
              <c:pt idx="0">
                <c:v>2.6369753137512341E-2</c:v>
              </c:pt>
              <c:pt idx="1">
                <c:v>2.6456200950353587E-2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FF99-41E7-8A92-1F74FF53DB0F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-3.1602387262832998</c:v>
              </c:pt>
              <c:pt idx="1">
                <c:v>-3.4373361460910266</c:v>
              </c:pt>
            </c:numLit>
          </c:xVal>
          <c:yVal>
            <c:numLit>
              <c:formatCode>General</c:formatCode>
              <c:ptCount val="2"/>
              <c:pt idx="0">
                <c:v>2.6210995921832573E-2</c:v>
              </c:pt>
              <c:pt idx="1">
                <c:v>2.6293113992428008E-2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FF99-41E7-8A92-1F74FF53DB0F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-3.2419970975883521</c:v>
              </c:pt>
              <c:pt idx="1">
                <c:v>-3.8006514847295345</c:v>
              </c:pt>
            </c:numLit>
          </c:xVal>
          <c:yVal>
            <c:numLit>
              <c:formatCode>General</c:formatCode>
              <c:ptCount val="2"/>
              <c:pt idx="0">
                <c:v>2.6066190625290999E-2</c:v>
              </c:pt>
              <c:pt idx="1">
                <c:v>2.6222528295761417E-2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FF99-41E7-8A92-1F74FF53DB0F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-4.8248511944883692</c:v>
              </c:pt>
            </c:numLit>
          </c:xVal>
          <c:yVal>
            <c:numLit>
              <c:formatCode>General</c:formatCode>
              <c:ptCount val="1"/>
              <c:pt idx="0">
                <c:v>2.6509147358290516E-2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FF99-41E7-8A92-1F74FF53DB0F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-3.312724001898645</c:v>
              </c:pt>
              <c:pt idx="1">
                <c:v>-3.5939801110413363</c:v>
              </c:pt>
            </c:numLit>
          </c:xVal>
          <c:yVal>
            <c:numLit>
              <c:formatCode>General</c:formatCode>
              <c:ptCount val="2"/>
              <c:pt idx="0">
                <c:v>2.593373890455869E-2</c:v>
              </c:pt>
              <c:pt idx="1">
                <c:v>2.6008295420137564E-2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FF99-41E7-8A92-1F74FF53DB0F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-3.3742605515742721</c:v>
              </c:pt>
              <c:pt idx="1">
                <c:v>-3.6571949302535711</c:v>
              </c:pt>
            </c:numLit>
          </c:xVal>
          <c:yVal>
            <c:numLit>
              <c:formatCode>General</c:formatCode>
              <c:ptCount val="2"/>
              <c:pt idx="0">
                <c:v>2.5812247254452147E-2</c:v>
              </c:pt>
              <c:pt idx="1">
                <c:v>2.5883490361391752E-2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FF99-41E7-8A92-1F74FF53DB0F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-3.4280906672441835</c:v>
              </c:pt>
              <c:pt idx="1">
                <c:v>-3.7124931399872074</c:v>
              </c:pt>
            </c:numLit>
          </c:xVal>
          <c:yVal>
            <c:numLit>
              <c:formatCode>General</c:formatCode>
              <c:ptCount val="2"/>
              <c:pt idx="0">
                <c:v>2.5700502504164724E-2</c:v>
              </c:pt>
              <c:pt idx="1">
                <c:v>2.5768698027005581E-2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FF99-41E7-8A92-1F74FF53DB0F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-3.4754184691307932</c:v>
              </c:pt>
              <c:pt idx="1">
                <c:v>-3.761111700107088</c:v>
              </c:pt>
            </c:numLit>
          </c:xVal>
          <c:yVal>
            <c:numLit>
              <c:formatCode>General</c:formatCode>
              <c:ptCount val="2"/>
              <c:pt idx="0">
                <c:v>2.5597448462619174E-2</c:v>
              </c:pt>
              <c:pt idx="1">
                <c:v>2.5662833420690607E-2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FF99-41E7-8A92-1F74FF53DB0F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-3.5172274858736516</c:v>
              </c:pt>
              <c:pt idx="1">
                <c:v>-4.0908944396485776</c:v>
              </c:pt>
            </c:numLit>
          </c:xVal>
          <c:yVal>
            <c:numLit>
              <c:formatCode>General</c:formatCode>
              <c:ptCount val="2"/>
              <c:pt idx="0">
                <c:v>2.5502164687896112E-2</c:v>
              </c:pt>
              <c:pt idx="1">
                <c:v>2.5627737307235901E-2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FF99-41E7-8A92-1F74FF53DB0F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-5.1426171882359428</c:v>
              </c:pt>
            </c:numLit>
          </c:xVal>
          <c:yVal>
            <c:numLit>
              <c:formatCode>General</c:formatCode>
              <c:ptCount val="1"/>
              <c:pt idx="0">
                <c:v>2.5857953776025511E-2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FF99-41E7-8A92-1F74FF53DB0F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-3.6025738301908681</c:v>
              </c:pt>
              <c:pt idx="1">
                <c:v>-3.89173493465062</c:v>
              </c:pt>
            </c:numLit>
          </c:xVal>
          <c:yVal>
            <c:numLit>
              <c:formatCode>General</c:formatCode>
              <c:ptCount val="2"/>
              <c:pt idx="0">
                <c:v>2.5292921522090218E-2</c:v>
              </c:pt>
              <c:pt idx="1">
                <c:v>2.5350001199965406E-2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FF99-41E7-8A92-1F74FF53DB0F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-3.6674303633070688</c:v>
              </c:pt>
              <c:pt idx="1">
                <c:v>-4.2492902013056364</c:v>
              </c:pt>
            </c:numLit>
          </c:xVal>
          <c:yVal>
            <c:numLit>
              <c:formatCode>General</c:formatCode>
              <c:ptCount val="2"/>
              <c:pt idx="0">
                <c:v>2.5117418737334873E-2</c:v>
              </c:pt>
              <c:pt idx="1">
                <c:v>2.5222005213916775E-2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FF99-41E7-8A92-1F74FF53DB0F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-3.7177913720736053</c:v>
              </c:pt>
              <c:pt idx="1">
                <c:v>-4.0100947731301586</c:v>
              </c:pt>
            </c:numLit>
          </c:xVal>
          <c:yVal>
            <c:numLit>
              <c:formatCode>General</c:formatCode>
              <c:ptCount val="2"/>
              <c:pt idx="0">
                <c:v>2.4968336602328584E-2</c:v>
              </c:pt>
              <c:pt idx="1">
                <c:v>2.5016563964210269E-2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FF99-41E7-8A92-1F74FF53DB0F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-3.7576324925006253</c:v>
              </c:pt>
              <c:pt idx="1">
                <c:v>-4.3444124466370226</c:v>
              </c:pt>
            </c:numLit>
          </c:xVal>
          <c:yVal>
            <c:numLit>
              <c:formatCode>General</c:formatCode>
              <c:ptCount val="2"/>
              <c:pt idx="0">
                <c:v>2.4840268637202827E-2</c:v>
              </c:pt>
              <c:pt idx="1">
                <c:v>2.4929737835595708E-2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FF99-41E7-8A92-1F74FF53DB0F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-3.7896666824548033</c:v>
              </c:pt>
              <c:pt idx="1">
                <c:v>-4.0839303192490259</c:v>
              </c:pt>
            </c:numLit>
          </c:xVal>
          <c:yVal>
            <c:numLit>
              <c:formatCode>General</c:formatCode>
              <c:ptCount val="2"/>
              <c:pt idx="0">
                <c:v>2.4729154241617073E-2</c:v>
              </c:pt>
              <c:pt idx="1">
                <c:v>2.4770858448206628E-2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FF99-41E7-8A92-1F74FF53DB0F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-3.8157925010412246</c:v>
              </c:pt>
              <c:pt idx="1">
                <c:v>-4.4057448192798363</c:v>
              </c:pt>
            </c:numLit>
          </c:xVal>
          <c:yVal>
            <c:numLit>
              <c:formatCode>General</c:formatCode>
              <c:ptCount val="2"/>
              <c:pt idx="0">
                <c:v>2.4631894808305143E-2</c:v>
              </c:pt>
              <c:pt idx="1">
                <c:v>2.4709998161485423E-2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FF99-41E7-8A92-1F74FF53DB0F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-5.4873240693839582</c:v>
              </c:pt>
            </c:numLit>
          </c:xVal>
          <c:yVal>
            <c:numLit>
              <c:formatCode>General</c:formatCode>
              <c:ptCount val="1"/>
              <c:pt idx="0">
                <c:v>2.4853187642315939E-2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FF99-41E7-8A92-1F74FF53DB0F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-3.8553869131445881</c:v>
              </c:pt>
              <c:pt idx="1">
                <c:v>-4.1514429198667138</c:v>
              </c:pt>
            </c:numLit>
          </c:xVal>
          <c:yVal>
            <c:numLit>
              <c:formatCode>General</c:formatCode>
              <c:ptCount val="2"/>
              <c:pt idx="0">
                <c:v>2.4469857569935725E-2</c:v>
              </c:pt>
              <c:pt idx="1">
                <c:v>2.4504490049115792E-2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FF99-41E7-8A92-1F74FF53DB0F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-3.8835178910518384</c:v>
              </c:pt>
              <c:pt idx="1">
                <c:v>-4.1803411062623441</c:v>
              </c:pt>
            </c:numLit>
          </c:xVal>
          <c:yVal>
            <c:numLit>
              <c:formatCode>General</c:formatCode>
              <c:ptCount val="2"/>
              <c:pt idx="0">
                <c:v>2.4340407713333203E-2</c:v>
              </c:pt>
              <c:pt idx="1">
                <c:v>2.4371509741878655E-2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FF99-41E7-8A92-1F74FF53DB0F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-3.9042025106870293</c:v>
              </c:pt>
              <c:pt idx="1">
                <c:v>-4.2015898518875856</c:v>
              </c:pt>
            </c:numLit>
          </c:xVal>
          <c:yVal>
            <c:numLit>
              <c:formatCode>General</c:formatCode>
              <c:ptCount val="2"/>
              <c:pt idx="0">
                <c:v>2.423469595404135E-2</c:v>
              </c:pt>
              <c:pt idx="1">
                <c:v>2.4262914934606115E-2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FF99-41E7-8A92-1F74FF53DB0F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-3.9198463691630825</c:v>
              </c:pt>
              <c:pt idx="1">
                <c:v>-4.217660361049349</c:v>
              </c:pt>
            </c:numLit>
          </c:xVal>
          <c:yVal>
            <c:numLit>
              <c:formatCode>General</c:formatCode>
              <c:ptCount val="2"/>
              <c:pt idx="0">
                <c:v>2.4146787067918375E-2</c:v>
              </c:pt>
              <c:pt idx="1">
                <c:v>2.417260853340706E-2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FF99-41E7-8A92-1F74FF53DB0F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-3.9319592520413034</c:v>
              </c:pt>
              <c:pt idx="1">
                <c:v>-4.5282479385162837</c:v>
              </c:pt>
            </c:numLit>
          </c:xVal>
          <c:yVal>
            <c:numLit>
              <c:formatCode>General</c:formatCode>
              <c:ptCount val="2"/>
              <c:pt idx="0">
                <c:v>2.4072559837053628E-2</c:v>
              </c:pt>
              <c:pt idx="1">
                <c:v>2.4120154009983828E-2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FF99-41E7-8A92-1F74FF53DB0F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-5.6214438637204136</c:v>
              </c:pt>
            </c:numLit>
          </c:xVal>
          <c:yVal>
            <c:numLit>
              <c:formatCode>General</c:formatCode>
              <c:ptCount val="1"/>
              <c:pt idx="0">
                <c:v>2.4207409993689193E-2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FF99-41E7-8A92-1F74FF53DB0F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-3.964982926876726</c:v>
              </c:pt>
              <c:pt idx="1">
                <c:v>-4.2640279157915462</c:v>
              </c:pt>
            </c:numLit>
          </c:xVal>
          <c:yVal>
            <c:numLit>
              <c:formatCode>General</c:formatCode>
              <c:ptCount val="2"/>
              <c:pt idx="0">
                <c:v>2.3826436884332329E-2</c:v>
              </c:pt>
              <c:pt idx="1">
                <c:v>2.3843521526632303E-2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FF99-41E7-8A92-1F74FF53DB0F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-3.9787279587837521</c:v>
              </c:pt>
              <c:pt idx="1">
                <c:v>-4.2781478122051277</c:v>
              </c:pt>
            </c:numLit>
          </c:xVal>
          <c:yVal>
            <c:numLit>
              <c:formatCode>General</c:formatCode>
              <c:ptCount val="2"/>
              <c:pt idx="0">
                <c:v>2.3688402438934438E-2</c:v>
              </c:pt>
              <c:pt idx="1">
                <c:v>2.3701722505450832E-2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FF99-41E7-8A92-1F74FF53DB0F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-5.675440461504877</c:v>
              </c:pt>
            </c:numLit>
          </c:xVal>
          <c:yVal>
            <c:numLit>
              <c:formatCode>General</c:formatCode>
              <c:ptCount val="1"/>
              <c:pt idx="0">
                <c:v>2.3763882815860671E-2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FF99-41E7-8A92-1F74FF53DB0F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-3.989763716466598</c:v>
              </c:pt>
              <c:pt idx="1">
                <c:v>-4.2894845450975057</c:v>
              </c:pt>
            </c:numLit>
          </c:xVal>
          <c:yVal>
            <c:numLit>
              <c:formatCode>General</c:formatCode>
              <c:ptCount val="2"/>
              <c:pt idx="0">
                <c:v>2.3538885821656086E-2</c:v>
              </c:pt>
              <c:pt idx="1">
                <c:v>2.3548128162246707E-2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FF99-41E7-8A92-1F74FF53DB0F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-3.9940027130665889</c:v>
              </c:pt>
              <c:pt idx="1">
                <c:v>-4.2938391506956783</c:v>
              </c:pt>
            </c:numLit>
          </c:xVal>
          <c:yVal>
            <c:numLit>
              <c:formatCode>General</c:formatCode>
              <c:ptCount val="2"/>
              <c:pt idx="0">
                <c:v>2.3459418841349618E-2</c:v>
              </c:pt>
              <c:pt idx="1">
                <c:v>2.3466493900659153E-2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FF99-41E7-8A92-1F74FF53DB0F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-5.693075859631425</c:v>
              </c:pt>
            </c:numLit>
          </c:xVal>
          <c:yVal>
            <c:numLit>
              <c:formatCode>General</c:formatCode>
              <c:ptCount val="1"/>
              <c:pt idx="0">
                <c:v>2.3499510844103649E-2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FF99-41E7-8A92-1F74FF53DB0F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-4.5999999999999996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FF99-41E7-8A92-1F74FF53DB0F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6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±∞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-5.6999999999999993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FF99-41E7-8A92-1F74FF53DB0F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-3.992227799131649</c:v>
              </c:pt>
              <c:pt idx="1">
                <c:v>-4.5918038609024654</c:v>
              </c:pt>
            </c:numLit>
          </c:xVal>
          <c:yVal>
            <c:numLit>
              <c:formatCode>General</c:formatCode>
              <c:ptCount val="2"/>
              <c:pt idx="0">
                <c:v>2.2904689706602671E-2</c:v>
              </c:pt>
              <c:pt idx="1">
                <c:v>2.2888581872417362E-2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FF99-41E7-8A92-1F74FF53DB0F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-5.6910266408156307</c:v>
              </c:pt>
            </c:numLit>
          </c:xVal>
          <c:yVal>
            <c:numLit>
              <c:formatCode>General</c:formatCode>
              <c:ptCount val="1"/>
              <c:pt idx="0">
                <c:v>2.2859050843077631E-2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FF99-41E7-8A92-1F74FF53DB0F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-3.9642484884233822</c:v>
              </c:pt>
              <c:pt idx="1">
                <c:v>-4.5622984059737481</c:v>
              </c:pt>
            </c:numLit>
          </c:xVal>
          <c:yVal>
            <c:numLit>
              <c:formatCode>General</c:formatCode>
              <c:ptCount val="2"/>
              <c:pt idx="0">
                <c:v>2.2567038430050087E-2</c:v>
              </c:pt>
              <c:pt idx="1">
                <c:v>2.2532513253507365E-2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FF99-41E7-8A92-1F74FF53DB0F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-5.6587232548160857</c:v>
              </c:pt>
            </c:numLit>
          </c:xVal>
          <c:yVal>
            <c:numLit>
              <c:formatCode>General</c:formatCode>
              <c:ptCount val="1"/>
              <c:pt idx="0">
                <c:v>2.2469217096512374E-2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FF99-41E7-8A92-1F74FF53DB0F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-3.9299623491487177</c:v>
              </c:pt>
              <c:pt idx="1">
                <c:v>-4.5261421136477384</c:v>
              </c:pt>
            </c:numLit>
          </c:xVal>
          <c:yVal>
            <c:numLit>
              <c:formatCode>General</c:formatCode>
              <c:ptCount val="2"/>
              <c:pt idx="0">
                <c:v>2.2314768839657946E-2</c:v>
              </c:pt>
              <c:pt idx="1">
                <c:v>2.226648350363929E-2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FF99-41E7-8A92-1F74FF53DB0F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5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-5.6191383485626094</c:v>
              </c:pt>
            </c:numLit>
          </c:xVal>
          <c:yVal>
            <c:numLit>
              <c:formatCode>General</c:formatCode>
              <c:ptCount val="1"/>
              <c:pt idx="0">
                <c:v>2.2177960387605083E-2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FF99-41E7-8A92-1F74FF53DB0F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-3.9172905862885998</c:v>
              </c:pt>
              <c:pt idx="1">
                <c:v>-4.2150348750055624</c:v>
              </c:pt>
            </c:numLit>
          </c:xVal>
          <c:yVal>
            <c:numLit>
              <c:formatCode>General</c:formatCode>
              <c:ptCount val="2"/>
              <c:pt idx="0">
                <c:v>2.2238292798140019E-2</c:v>
              </c:pt>
              <c:pt idx="1">
                <c:v>2.2212064419907473E-2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FF99-41E7-8A92-1F74FF53DB0F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-3.9008594414929867</c:v>
              </c:pt>
              <c:pt idx="1">
                <c:v>-4.1981556080791593</c:v>
              </c:pt>
            </c:numLit>
          </c:xVal>
          <c:yVal>
            <c:numLit>
              <c:formatCode>General</c:formatCode>
              <c:ptCount val="2"/>
              <c:pt idx="0">
                <c:v>2.2147485169813817E-2</c:v>
              </c:pt>
              <c:pt idx="1">
                <c:v>2.2118780219899648E-2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FF99-41E7-8A92-1F74FF53DB0F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-3.8790302901037541</c:v>
              </c:pt>
              <c:pt idx="1">
                <c:v>-4.1757311161974933</c:v>
              </c:pt>
            </c:numLit>
          </c:xVal>
          <c:yVal>
            <c:numLit>
              <c:formatCode>General</c:formatCode>
              <c:ptCount val="2"/>
              <c:pt idx="0">
                <c:v>2.2037951328119646E-2</c:v>
              </c:pt>
              <c:pt idx="1">
                <c:v>2.2006259091613821E-2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FF99-41E7-8A92-1F74FF53DB0F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-3.84917147387696</c:v>
              </c:pt>
              <c:pt idx="1">
                <c:v>-4.1450579686190601</c:v>
              </c:pt>
            </c:numLit>
          </c:xVal>
          <c:yVal>
            <c:numLit>
              <c:formatCode>General</c:formatCode>
              <c:ptCount val="2"/>
              <c:pt idx="0">
                <c:v>2.1903324830534105E-2</c:v>
              </c:pt>
              <c:pt idx="1">
                <c:v>2.1867960962275945E-2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FF99-41E7-8A92-1F74FF53DB0F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-3.806846139940689</c:v>
              </c:pt>
              <c:pt idx="1">
                <c:v>-4.3963104748465449</c:v>
              </c:pt>
            </c:numLit>
          </c:xVal>
          <c:yVal>
            <c:numLit>
              <c:formatCode>General</c:formatCode>
              <c:ptCount val="2"/>
              <c:pt idx="0">
                <c:v>2.1734046853971265E-2</c:v>
              </c:pt>
              <c:pt idx="1">
                <c:v>2.1654085773278788E-2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FF99-41E7-8A92-1F74FF53DB0F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-5.4769950888406127</c:v>
              </c:pt>
            </c:numLit>
          </c:xVal>
          <c:yVal>
            <c:numLit>
              <c:formatCode>General</c:formatCode>
              <c:ptCount val="1"/>
              <c:pt idx="0">
                <c:v>2.1507490458675914E-2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FF99-41E7-8A92-1F74FF53DB0F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-3.7787451525855351</c:v>
              </c:pt>
              <c:pt idx="1">
                <c:v>-4.0727109294742316</c:v>
              </c:pt>
            </c:numLit>
          </c:xVal>
          <c:yVal>
            <c:numLit>
              <c:formatCode>General</c:formatCode>
              <c:ptCount val="2"/>
              <c:pt idx="0">
                <c:v>2.1632040690667854E-2</c:v>
              </c:pt>
              <c:pt idx="1">
                <c:v>2.1589278164049704E-2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FF99-41E7-8A92-1F74FF53DB0F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-3.7441171240087368</c:v>
              </c:pt>
              <c:pt idx="1">
                <c:v>-4.3301598762273947</c:v>
              </c:pt>
            </c:numLit>
          </c:xVal>
          <c:yVal>
            <c:numLit>
              <c:formatCode>General</c:formatCode>
              <c:ptCount val="2"/>
              <c:pt idx="0">
                <c:v>2.1515141375521157E-2</c:v>
              </c:pt>
              <c:pt idx="1">
                <c:v>2.142323999600413E-2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FF99-41E7-8A92-1F74FF53DB0F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-3.7008052060798651</c:v>
              </c:pt>
              <c:pt idx="1">
                <c:v>-3.9926453480638622</c:v>
              </c:pt>
            </c:numLit>
          </c:xVal>
          <c:yVal>
            <c:numLit>
              <c:formatCode>General</c:formatCode>
              <c:ptCount val="2"/>
              <c:pt idx="0">
                <c:v>2.1379934972352823E-2</c:v>
              </c:pt>
              <c:pt idx="1">
                <c:v>2.1330296835235171E-2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FF99-41E7-8A92-1F74FF53DB0F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-3.6456999705246376</c:v>
              </c:pt>
              <c:pt idx="1">
                <c:v>-4.226374514371436</c:v>
              </c:pt>
            </c:numLit>
          </c:xVal>
          <c:yVal>
            <c:numLit>
              <c:formatCode>General</c:formatCode>
              <c:ptCount val="2"/>
              <c:pt idx="0">
                <c:v>2.1221922168638361E-2</c:v>
              </c:pt>
              <c:pt idx="1">
                <c:v>2.1114027014200454E-2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FF99-41E7-8A92-1F74FF53DB0F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-3.5741990300091349</c:v>
              </c:pt>
              <c:pt idx="1">
                <c:v>-3.8625862762821122</c:v>
              </c:pt>
            </c:numLit>
          </c:xVal>
          <c:yVal>
            <c:numLit>
              <c:formatCode>General</c:formatCode>
              <c:ptCount val="2"/>
              <c:pt idx="0">
                <c:v>2.1035076134421356E-2</c:v>
              </c:pt>
              <c:pt idx="1">
                <c:v>2.0976032756269209E-2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FF99-41E7-8A92-1F74FF53DB0F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-3.4792842815419633</c:v>
              </c:pt>
              <c:pt idx="1">
                <c:v>-4.0508816059897059</c:v>
              </c:pt>
            </c:numLit>
          </c:xVal>
          <c:yVal>
            <c:numLit>
              <c:formatCode>General</c:formatCode>
              <c:ptCount val="2"/>
              <c:pt idx="0">
                <c:v>2.0811186684899421E-2</c:v>
              </c:pt>
              <c:pt idx="1">
                <c:v>2.0680887776803027E-2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FF99-41E7-8A92-1F74FF53DB0F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-5.0988100341439022</c:v>
              </c:pt>
            </c:numLit>
          </c:xVal>
          <c:yVal>
            <c:numLit>
              <c:formatCode>General</c:formatCode>
              <c:ptCount val="1"/>
              <c:pt idx="0">
                <c:v>2.0442006445292968E-2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FF99-41E7-8A92-1F74FF53DB0F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-3.4324758231704102</c:v>
              </c:pt>
              <c:pt idx="1">
                <c:v>-3.7169978910750587</c:v>
              </c:pt>
            </c:numLit>
          </c:xVal>
          <c:yVal>
            <c:numLit>
              <c:formatCode>General</c:formatCode>
              <c:ptCount val="2"/>
              <c:pt idx="0">
                <c:v>2.0708847471984256E-2</c:v>
              </c:pt>
              <c:pt idx="1">
                <c:v>2.0640906948492917E-2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FF99-41E7-8A92-1F74FF53DB0F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-3.3792591736704205</c:v>
              </c:pt>
              <c:pt idx="1">
                <c:v>-3.6623298784068874</c:v>
              </c:pt>
            </c:numLit>
          </c:xVal>
          <c:yVal>
            <c:numLit>
              <c:formatCode>General</c:formatCode>
              <c:ptCount val="2"/>
              <c:pt idx="0">
                <c:v>2.059790321932304E-2</c:v>
              </c:pt>
              <c:pt idx="1">
                <c:v>2.0526936943486396E-2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FF99-41E7-8A92-1F74FF53DB0F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-3.3184516531282955</c:v>
              </c:pt>
              <c:pt idx="1">
                <c:v>-3.5998639709408859</c:v>
              </c:pt>
            </c:numLit>
          </c:xVal>
          <c:yVal>
            <c:numLit>
              <c:formatCode>General</c:formatCode>
              <c:ptCount val="2"/>
              <c:pt idx="0">
                <c:v>2.0477310426939562E-2</c:v>
              </c:pt>
              <c:pt idx="1">
                <c:v>2.0403055256765189E-2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FF99-41E7-8A92-1F74FF53DB0F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-3.2485966130648403</c:v>
              </c:pt>
              <c:pt idx="1">
                <c:v>-3.5281037934211548</c:v>
              </c:pt>
            </c:numLit>
          </c:xVal>
          <c:yVal>
            <c:numLit>
              <c:formatCode>General</c:formatCode>
              <c:ptCount val="2"/>
              <c:pt idx="0">
                <c:v>2.0345870565672278E-2</c:v>
              </c:pt>
              <c:pt idx="1">
                <c:v>2.0268030672008795E-2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FF99-41E7-8A92-1F74FF53DB0F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-3.7224999173045843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2.0038690893467954E-2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FF99-41E7-8A92-1F74FF53DB0F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-4.7392887025662258</c:v>
              </c:pt>
            </c:numLit>
          </c:xVal>
          <c:yVal>
            <c:numLit>
              <c:formatCode>General</c:formatCode>
              <c:ptCount val="1"/>
              <c:pt idx="0">
                <c:v>1.9738911581641639E-2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FF99-41E7-8A92-1F74FF53DB0F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-3.0740703996811893</c:v>
              </c:pt>
              <c:pt idx="1">
                <c:v>-3.3488177742179497</c:v>
              </c:pt>
            </c:numLit>
          </c:xVal>
          <c:yVal>
            <c:numLit>
              <c:formatCode>General</c:formatCode>
              <c:ptCount val="2"/>
              <c:pt idx="0">
                <c:v>2.0044739929355793E-2</c:v>
              </c:pt>
              <c:pt idx="1">
                <c:v>1.9958687381974587E-2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FF99-41E7-8A92-1F74FF53DB0F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-2.9643098082106398</c:v>
              </c:pt>
              <c:pt idx="1">
                <c:v>-3.2360637120709308</c:v>
              </c:pt>
            </c:numLit>
          </c:xVal>
          <c:yVal>
            <c:numLit>
              <c:formatCode>General</c:formatCode>
              <c:ptCount val="2"/>
              <c:pt idx="0">
                <c:v>1.9871663861320582E-2</c:v>
              </c:pt>
              <c:pt idx="1">
                <c:v>1.9780891057538417E-2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FF99-41E7-8A92-1F74FF53DB0F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-2.835019710252487</c:v>
              </c:pt>
              <c:pt idx="1">
                <c:v>-3.1032475205321011</c:v>
              </c:pt>
            </c:numLit>
          </c:xVal>
          <c:yVal>
            <c:numLit>
              <c:formatCode>General</c:formatCode>
              <c:ptCount val="2"/>
              <c:pt idx="0">
                <c:v>1.9680927526905652E-2</c:v>
              </c:pt>
              <c:pt idx="1">
                <c:v>1.9584952823093988E-2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FF99-41E7-8A92-1F74FF53DB0F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-2.6816346285603845</c:v>
              </c:pt>
              <c:pt idx="1">
                <c:v>-2.9456792093393047</c:v>
              </c:pt>
            </c:numLit>
          </c:xVal>
          <c:yVal>
            <c:numLit>
              <c:formatCode>General</c:formatCode>
              <c:ptCount val="2"/>
              <c:pt idx="0">
                <c:v>1.9470227962931217E-2</c:v>
              </c:pt>
              <c:pt idx="1">
                <c:v>1.9368506907374794E-2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FF99-41E7-8A92-1F74FF53DB0F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-2.4983125775438877</c:v>
              </c:pt>
              <c:pt idx="1">
                <c:v>-3.0164023545008272</c:v>
              </c:pt>
            </c:numLit>
          </c:xVal>
          <c:yVal>
            <c:numLit>
              <c:formatCode>General</c:formatCode>
              <c:ptCount val="2"/>
              <c:pt idx="0">
                <c:v>1.923702993650997E-2</c:v>
              </c:pt>
              <c:pt idx="1">
                <c:v>1.902086793304688E-2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FF99-41E7-8A92-1F74FF53DB0F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-3.9662336122552153</c:v>
              </c:pt>
            </c:numLit>
          </c:xVal>
          <c:yVal>
            <c:numLit>
              <c:formatCode>General</c:formatCode>
              <c:ptCount val="1"/>
              <c:pt idx="0">
                <c:v>1.8624570926697875E-2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FF99-41E7-8A92-1F74FF53DB0F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-2.3931580756657658</c:v>
              </c:pt>
              <c:pt idx="1">
                <c:v>-2.6493351140930148</c:v>
              </c:pt>
            </c:numLit>
          </c:xVal>
          <c:yVal>
            <c:numLit>
              <c:formatCode>General</c:formatCode>
              <c:ptCount val="2"/>
              <c:pt idx="0">
                <c:v>1.911115371259595E-2</c:v>
              </c:pt>
              <c:pt idx="1">
                <c:v>1.8999639722939474E-2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FF99-41E7-8A92-1F74FF53DB0F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-2.277551318982252</c:v>
              </c:pt>
              <c:pt idx="1">
                <c:v>-2.5305754458635867</c:v>
              </c:pt>
            </c:numLit>
          </c:xVal>
          <c:yVal>
            <c:numLit>
              <c:formatCode>General</c:formatCode>
              <c:ptCount val="2"/>
              <c:pt idx="0">
                <c:v>1.8978635393060706E-2</c:v>
              </c:pt>
              <c:pt idx="1">
                <c:v>1.8863507267416906E-2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FF99-41E7-8A92-1F74FF53DB0F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-2.150216092754945</c:v>
              </c:pt>
              <c:pt idx="1">
                <c:v>-2.3997674407391711</c:v>
              </c:pt>
            </c:numLit>
          </c:xVal>
          <c:yVal>
            <c:numLit>
              <c:formatCode>General</c:formatCode>
              <c:ptCount val="2"/>
              <c:pt idx="0">
                <c:v>1.8839138269961482E-2</c:v>
              </c:pt>
              <c:pt idx="1">
                <c:v>1.8720205677324069E-2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FF99-41E7-8A92-1F74FF53DB0F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-2.0097069798743394</c:v>
              </c:pt>
              <c:pt idx="1">
                <c:v>-2.25542626114364</c:v>
              </c:pt>
            </c:numLit>
          </c:xVal>
          <c:yVal>
            <c:numLit>
              <c:formatCode>General</c:formatCode>
              <c:ptCount val="2"/>
              <c:pt idx="0">
                <c:v>1.8692343240934058E-2</c:v>
              </c:pt>
              <c:pt idx="1">
                <c:v>1.8569407147504984E-2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FF99-41E7-8A92-1F74FF53DB0F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-1.854389800473214</c:v>
              </c:pt>
              <c:pt idx="1">
                <c:v>-2.3373565168626618</c:v>
              </c:pt>
            </c:numLit>
          </c:xVal>
          <c:yVal>
            <c:numLit>
              <c:formatCode>General</c:formatCode>
              <c:ptCount val="2"/>
              <c:pt idx="0">
                <c:v>1.8537963719986599E-2</c:v>
              </c:pt>
              <c:pt idx="1">
                <c:v>1.8283670831985867E-2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FF99-41E7-8A92-1F74FF53DB0F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-3.222795496909983</c:v>
              </c:pt>
            </c:numLit>
          </c:xVal>
          <c:yVal>
            <c:numLit>
              <c:formatCode>General</c:formatCode>
              <c:ptCount val="1"/>
              <c:pt idx="0">
                <c:v>1.7817467203984527E-2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FF99-41E7-8A92-1F74FF53DB0F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-1.7706110539391169</c:v>
              </c:pt>
              <c:pt idx="1">
                <c:v>-2.009809537228366</c:v>
              </c:pt>
            </c:numLit>
          </c:xVal>
          <c:yVal>
            <c:numLit>
              <c:formatCode>General</c:formatCode>
              <c:ptCount val="2"/>
              <c:pt idx="0">
                <c:v>1.8457853875341591E-2</c:v>
              </c:pt>
              <c:pt idx="1">
                <c:v>1.8328522617396363E-2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FF99-41E7-8A92-1F74FF53DB0F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-1.6824220419838241</c:v>
              </c:pt>
              <c:pt idx="1">
                <c:v>-2.156008698819305</c:v>
              </c:pt>
            </c:numLit>
          </c:xVal>
          <c:yVal>
            <c:numLit>
              <c:formatCode>General</c:formatCode>
              <c:ptCount val="2"/>
              <c:pt idx="0">
                <c:v>1.8375765499823775E-2</c:v>
              </c:pt>
              <c:pt idx="1">
                <c:v>1.8112625436177799E-2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FF99-41E7-8A92-1F74FF53DB0F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-1.5895569038733366</c:v>
              </c:pt>
              <c:pt idx="1">
                <c:v>-1.8238175467062465</c:v>
              </c:pt>
            </c:numLit>
          </c:xVal>
          <c:yVal>
            <c:numLit>
              <c:formatCode>General</c:formatCode>
              <c:ptCount val="2"/>
              <c:pt idx="0">
                <c:v>1.8291681769215237E-2</c:v>
              </c:pt>
              <c:pt idx="1">
                <c:v>1.8157818544739291E-2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FF99-41E7-8A92-1F74FF53DB0F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-1.4917346490991379</c:v>
              </c:pt>
              <c:pt idx="1">
                <c:v>-1.9549201754136361</c:v>
              </c:pt>
            </c:numLit>
          </c:xVal>
          <c:yVal>
            <c:numLit>
              <c:formatCode>General</c:formatCode>
              <c:ptCount val="2"/>
              <c:pt idx="0">
                <c:v>1.8205592788679073E-2</c:v>
              </c:pt>
              <c:pt idx="1">
                <c:v>1.7933170577152477E-2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FF99-41E7-8A92-1F74FF53DB0F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-1.3886588208423669</c:v>
              </c:pt>
              <c:pt idx="1">
                <c:v>-1.6174404250471592</c:v>
              </c:pt>
            </c:numLit>
          </c:xVal>
          <c:yVal>
            <c:numLit>
              <c:formatCode>General</c:formatCode>
              <c:ptCount val="2"/>
              <c:pt idx="0">
                <c:v>1.8117496841026932E-2</c:v>
              </c:pt>
              <c:pt idx="1">
                <c:v>1.7978883118509485E-2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FF99-41E7-8A92-1F74FF53DB0F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-1.2800172901968363</c:v>
              </c:pt>
              <c:pt idx="1">
                <c:v>-1.7316545969348454</c:v>
              </c:pt>
            </c:numLit>
          </c:xVal>
          <c:yVal>
            <c:numLit>
              <c:formatCode>General</c:formatCode>
              <c:ptCount val="2"/>
              <c:pt idx="0">
                <c:v>1.80274017860775E-2</c:v>
              </c:pt>
              <c:pt idx="1">
                <c:v>1.7745260065318093E-2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FF99-41E7-8A92-1F74FF53DB0F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-2.5596563259545286</c:v>
              </c:pt>
            </c:numLit>
          </c:xVal>
          <c:yVal>
            <c:numLit>
              <c:formatCode>General</c:formatCode>
              <c:ptCount val="1"/>
              <c:pt idx="0">
                <c:v>1.7228000243925845E-2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FF99-41E7-8A92-1F74FF53DB0F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-1.165482218322869</c:v>
              </c:pt>
              <c:pt idx="1">
                <c:v>-1.3881771879134934</c:v>
              </c:pt>
            </c:numLit>
          </c:xVal>
          <c:yVal>
            <c:numLit>
              <c:formatCode>General</c:formatCode>
              <c:ptCount val="2"/>
              <c:pt idx="0">
                <c:v>1.7935326621065291E-2</c:v>
              </c:pt>
              <c:pt idx="1">
                <c:v>1.7791744619821616E-2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FF99-41E7-8A92-1F74FF53DB0F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-1.0447102301038234</c:v>
              </c:pt>
              <c:pt idx="1">
                <c:v>-1.4835126062913044</c:v>
              </c:pt>
            </c:numLit>
          </c:xVal>
          <c:yVal>
            <c:numLit>
              <c:formatCode>General</c:formatCode>
              <c:ptCount val="2"/>
              <c:pt idx="0">
                <c:v>1.7841303210436227E-2</c:v>
              </c:pt>
              <c:pt idx="1">
                <c:v>1.7549010658278203E-2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FF99-41E7-8A92-1F74FF53DB0F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-0.91734284983131675</c:v>
              </c:pt>
              <c:pt idx="1">
                <c:v>-1.1332703820994441</c:v>
              </c:pt>
            </c:numLit>
          </c:xVal>
          <c:yVal>
            <c:numLit>
              <c:formatCode>General</c:formatCode>
              <c:ptCount val="2"/>
              <c:pt idx="0">
                <c:v>1.7745378190861714E-2</c:v>
              </c:pt>
              <c:pt idx="1">
                <c:v>1.7596615777885214E-2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FF99-41E7-8A92-1F74FF53DB0F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-0.78300725682334826</c:v>
              </c:pt>
              <c:pt idx="1">
                <c:v>-1.2075349253773489</c:v>
              </c:pt>
            </c:numLit>
          </c:xVal>
          <c:yVal>
            <c:numLit>
              <c:formatCode>General</c:formatCode>
              <c:ptCount val="2"/>
              <c:pt idx="0">
                <c:v>1.764761505369479E-2</c:v>
              </c:pt>
              <c:pt idx="1">
                <c:v>1.7344757692987232E-2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FF99-41E7-8A92-1F74FF53DB0F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-1.9858356510596833</c:v>
              </c:pt>
            </c:numLit>
          </c:xVal>
          <c:yVal>
            <c:numLit>
              <c:formatCode>General</c:formatCode>
              <c:ptCount val="1"/>
              <c:pt idx="0">
                <c:v>1.6789519198356712E-2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FF99-41E7-8A92-1F74FF53DB0F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-0.64131742646798362</c:v>
              </c:pt>
              <c:pt idx="1">
                <c:v>-0.84971699264438372</c:v>
              </c:pt>
            </c:numLit>
          </c:xVal>
          <c:yVal>
            <c:numLit>
              <c:formatCode>General</c:formatCode>
              <c:ptCount val="2"/>
              <c:pt idx="0">
                <c:v>1.7548096402134075E-2</c:v>
              </c:pt>
              <c:pt idx="1">
                <c:v>1.7393953576737731E-2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FF99-41E7-8A92-1F74FF53DB0F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-0.49187572965957616</c:v>
              </c:pt>
              <c:pt idx="1">
                <c:v>-0.90052349673191645</c:v>
              </c:pt>
            </c:numLit>
          </c:xVal>
          <c:yVal>
            <c:numLit>
              <c:formatCode>General</c:formatCode>
              <c:ptCount val="2"/>
              <c:pt idx="0">
                <c:v>1.7446926373785768E-2</c:v>
              </c:pt>
              <c:pt idx="1">
                <c:v>1.7133122357810449E-2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FF99-41E7-8A92-1F74FF53DB0F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-0.33427507049373695</c:v>
              </c:pt>
              <c:pt idx="1">
                <c:v>-0.53430075423447565</c:v>
              </c:pt>
            </c:numLit>
          </c:xVal>
          <c:yVal>
            <c:numLit>
              <c:formatCode>General</c:formatCode>
              <c:ptCount val="2"/>
              <c:pt idx="0">
                <c:v>1.7344233210847108E-2</c:v>
              </c:pt>
              <c:pt idx="1">
                <c:v>1.7184530480233846E-2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FF99-41E7-8A92-1F74FF53DB0F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-0.16810164778431247</c:v>
              </c:pt>
              <c:pt idx="1">
                <c:v>-0.55908901039072934</c:v>
              </c:pt>
            </c:numLit>
          </c:xVal>
          <c:yVal>
            <c:numLit>
              <c:formatCode>General</c:formatCode>
              <c:ptCount val="2"/>
              <c:pt idx="0">
                <c:v>1.7240171949515423E-2</c:v>
              </c:pt>
              <c:pt idx="1">
                <c:v>1.6915090419488993E-2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FF99-41E7-8A92-1F74FF53DB0F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F99-41E7-8A92-1F74FF53DB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-1.2758991751691604</c:v>
              </c:pt>
            </c:numLit>
          </c:xVal>
          <c:yVal>
            <c:numLit>
              <c:formatCode>General</c:formatCode>
              <c:ptCount val="1"/>
              <c:pt idx="0">
                <c:v>1.6319107614440536E-2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FF99-41E7-8A92-1F74FF53DB0F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75"/>
              <c:pt idx="0">
                <c:v>-2.1266216457572429</c:v>
              </c:pt>
              <c:pt idx="1">
                <c:v>-2.2561528792499699</c:v>
              </c:pt>
              <c:pt idx="2">
                <c:v>-2.3737154551732429</c:v>
              </c:pt>
              <c:pt idx="3">
                <c:v>-2.4806138160989888</c:v>
              </c:pt>
              <c:pt idx="4">
                <c:v>-2.5779987264116606</c:v>
              </c:pt>
              <c:pt idx="5">
                <c:v>-2.6668849214325436</c:v>
              </c:pt>
              <c:pt idx="6">
                <c:v>-2.8226351654717114</c:v>
              </c:pt>
              <c:pt idx="7">
                <c:v>-2.9538351240821643</c:v>
              </c:pt>
              <c:pt idx="8">
                <c:v>-3.0651489553097075</c:v>
              </c:pt>
              <c:pt idx="9">
                <c:v>-3.1602387262832998</c:v>
              </c:pt>
              <c:pt idx="10">
                <c:v>-3.2419970975883521</c:v>
              </c:pt>
              <c:pt idx="11">
                <c:v>-3.312724001898645</c:v>
              </c:pt>
              <c:pt idx="12">
                <c:v>-3.3742605515742721</c:v>
              </c:pt>
              <c:pt idx="13">
                <c:v>-3.4280906672441835</c:v>
              </c:pt>
              <c:pt idx="14">
                <c:v>-3.4754184691307932</c:v>
              </c:pt>
              <c:pt idx="15">
                <c:v>-3.5172274858736516</c:v>
              </c:pt>
              <c:pt idx="16">
                <c:v>-3.6025738301908681</c:v>
              </c:pt>
              <c:pt idx="17">
                <c:v>-3.6674303633070688</c:v>
              </c:pt>
              <c:pt idx="18">
                <c:v>-3.7177913720736053</c:v>
              </c:pt>
              <c:pt idx="19">
                <c:v>-3.7576324925006253</c:v>
              </c:pt>
              <c:pt idx="20">
                <c:v>-3.7896666824548033</c:v>
              </c:pt>
              <c:pt idx="21">
                <c:v>-3.8157925010412246</c:v>
              </c:pt>
              <c:pt idx="22">
                <c:v>-3.8553869131445881</c:v>
              </c:pt>
              <c:pt idx="23">
                <c:v>-3.8835178910518384</c:v>
              </c:pt>
              <c:pt idx="24">
                <c:v>-3.9042025106870293</c:v>
              </c:pt>
              <c:pt idx="25">
                <c:v>-3.9198463691630825</c:v>
              </c:pt>
              <c:pt idx="26">
                <c:v>-3.9319592520413034</c:v>
              </c:pt>
              <c:pt idx="27">
                <c:v>-3.964982926876726</c:v>
              </c:pt>
              <c:pt idx="28">
                <c:v>-3.9787279587837521</c:v>
              </c:pt>
              <c:pt idx="29">
                <c:v>-3.989763716466598</c:v>
              </c:pt>
              <c:pt idx="30">
                <c:v>-3.9940027130665889</c:v>
              </c:pt>
              <c:pt idx="31">
                <c:v>-4</c:v>
              </c:pt>
              <c:pt idx="32">
                <c:v>-3.992227799131649</c:v>
              </c:pt>
              <c:pt idx="33">
                <c:v>-3.9642484884233822</c:v>
              </c:pt>
              <c:pt idx="34">
                <c:v>-3.9299623491487177</c:v>
              </c:pt>
              <c:pt idx="35">
                <c:v>-3.9172905862885998</c:v>
              </c:pt>
              <c:pt idx="36">
                <c:v>-3.9008594414929867</c:v>
              </c:pt>
              <c:pt idx="37">
                <c:v>-3.8790302901037541</c:v>
              </c:pt>
              <c:pt idx="38">
                <c:v>-3.84917147387696</c:v>
              </c:pt>
              <c:pt idx="39">
                <c:v>-3.806846139940689</c:v>
              </c:pt>
              <c:pt idx="40">
                <c:v>-3.7787451525855351</c:v>
              </c:pt>
              <c:pt idx="41">
                <c:v>-3.7441171240087368</c:v>
              </c:pt>
              <c:pt idx="42">
                <c:v>-3.7008052060798651</c:v>
              </c:pt>
              <c:pt idx="43">
                <c:v>-3.6456999705246376</c:v>
              </c:pt>
              <c:pt idx="44">
                <c:v>-3.5741990300091349</c:v>
              </c:pt>
              <c:pt idx="45">
                <c:v>-3.4792842815419633</c:v>
              </c:pt>
              <c:pt idx="46">
                <c:v>-3.4324758231704102</c:v>
              </c:pt>
              <c:pt idx="47">
                <c:v>-3.3792591736704205</c:v>
              </c:pt>
              <c:pt idx="48">
                <c:v>-3.3184516531282955</c:v>
              </c:pt>
              <c:pt idx="49">
                <c:v>-3.2485966130648403</c:v>
              </c:pt>
              <c:pt idx="50">
                <c:v>-3.1678878526164165</c:v>
              </c:pt>
              <c:pt idx="51">
                <c:v>-3.0740703996811893</c:v>
              </c:pt>
              <c:pt idx="52">
                <c:v>-2.9643098082106398</c:v>
              </c:pt>
              <c:pt idx="53">
                <c:v>-2.835019710252487</c:v>
              </c:pt>
              <c:pt idx="54">
                <c:v>-2.6816346285603845</c:v>
              </c:pt>
              <c:pt idx="55">
                <c:v>-2.4983125775438877</c:v>
              </c:pt>
              <c:pt idx="56">
                <c:v>-2.3931580756657658</c:v>
              </c:pt>
              <c:pt idx="57">
                <c:v>-2.277551318982252</c:v>
              </c:pt>
              <c:pt idx="58">
                <c:v>-2.150216092754945</c:v>
              </c:pt>
              <c:pt idx="59">
                <c:v>-2.0097069798743394</c:v>
              </c:pt>
              <c:pt idx="60">
                <c:v>-1.854389800473214</c:v>
              </c:pt>
              <c:pt idx="61">
                <c:v>-1.7706110539391169</c:v>
              </c:pt>
              <c:pt idx="62">
                <c:v>-1.6824220419838241</c:v>
              </c:pt>
              <c:pt idx="63">
                <c:v>-1.5895569038733366</c:v>
              </c:pt>
              <c:pt idx="64">
                <c:v>-1.4917346490991379</c:v>
              </c:pt>
              <c:pt idx="65">
                <c:v>-1.3886588208423669</c:v>
              </c:pt>
              <c:pt idx="66">
                <c:v>-1.2800172901968363</c:v>
              </c:pt>
              <c:pt idx="67">
                <c:v>-1.165482218322869</c:v>
              </c:pt>
              <c:pt idx="68">
                <c:v>-1.0447102301038234</c:v>
              </c:pt>
              <c:pt idx="69">
                <c:v>-0.91734284983131675</c:v>
              </c:pt>
              <c:pt idx="70">
                <c:v>-0.78300725682334826</c:v>
              </c:pt>
              <c:pt idx="71">
                <c:v>-0.64131742646798362</c:v>
              </c:pt>
              <c:pt idx="72">
                <c:v>-0.49187572965957616</c:v>
              </c:pt>
              <c:pt idx="73">
                <c:v>-0.33427507049373695</c:v>
              </c:pt>
              <c:pt idx="74">
                <c:v>-0.16810164778431247</c:v>
              </c:pt>
            </c:numLit>
          </c:xVal>
          <c:yVal>
            <c:numLit>
              <c:formatCode>General</c:formatCode>
              <c:ptCount val="75"/>
              <c:pt idx="0">
                <c:v>2.7586015423304733E-2</c:v>
              </c:pt>
              <c:pt idx="1">
                <c:v>2.7445263499667413E-2</c:v>
              </c:pt>
              <c:pt idx="2">
                <c:v>2.7311547859224926E-2</c:v>
              </c:pt>
              <c:pt idx="3">
                <c:v>2.7184533982301928E-2</c:v>
              </c:pt>
              <c:pt idx="4">
                <c:v>2.7063879064744088E-2</c:v>
              </c:pt>
              <c:pt idx="5">
                <c:v>2.6949240461568626E-2</c:v>
              </c:pt>
              <c:pt idx="6">
                <c:v>2.6736676521737238E-2</c:v>
              </c:pt>
              <c:pt idx="7">
                <c:v>2.6544288942650252E-2</c:v>
              </c:pt>
              <c:pt idx="8">
                <c:v>2.6369753137512341E-2</c:v>
              </c:pt>
              <c:pt idx="9">
                <c:v>2.6210995921832573E-2</c:v>
              </c:pt>
              <c:pt idx="10">
                <c:v>2.6066190625290999E-2</c:v>
              </c:pt>
              <c:pt idx="11">
                <c:v>2.593373890455869E-2</c:v>
              </c:pt>
              <c:pt idx="12">
                <c:v>2.5812247254452147E-2</c:v>
              </c:pt>
              <c:pt idx="13">
                <c:v>2.5700502504164724E-2</c:v>
              </c:pt>
              <c:pt idx="14">
                <c:v>2.5597448462619174E-2</c:v>
              </c:pt>
              <c:pt idx="15">
                <c:v>2.5502164687896112E-2</c:v>
              </c:pt>
              <c:pt idx="16">
                <c:v>2.5292921522090218E-2</c:v>
              </c:pt>
              <c:pt idx="17">
                <c:v>2.5117418737334873E-2</c:v>
              </c:pt>
              <c:pt idx="18">
                <c:v>2.4968336602328584E-2</c:v>
              </c:pt>
              <c:pt idx="19">
                <c:v>2.4840268637202827E-2</c:v>
              </c:pt>
              <c:pt idx="20">
                <c:v>2.4729154241617073E-2</c:v>
              </c:pt>
              <c:pt idx="21">
                <c:v>2.4631894808305143E-2</c:v>
              </c:pt>
              <c:pt idx="22">
                <c:v>2.4469857569935725E-2</c:v>
              </c:pt>
              <c:pt idx="23">
                <c:v>2.4340407713333203E-2</c:v>
              </c:pt>
              <c:pt idx="24">
                <c:v>2.423469595404135E-2</c:v>
              </c:pt>
              <c:pt idx="25">
                <c:v>2.4146787067918375E-2</c:v>
              </c:pt>
              <c:pt idx="26">
                <c:v>2.4072559837053628E-2</c:v>
              </c:pt>
              <c:pt idx="27">
                <c:v>2.3826436884332329E-2</c:v>
              </c:pt>
              <c:pt idx="28">
                <c:v>2.3688402438934438E-2</c:v>
              </c:pt>
              <c:pt idx="29">
                <c:v>2.3538885821656086E-2</c:v>
              </c:pt>
              <c:pt idx="30">
                <c:v>2.3459418841349618E-2</c:v>
              </c:pt>
              <c:pt idx="31">
                <c:v>2.3199999999999998E-2</c:v>
              </c:pt>
              <c:pt idx="32">
                <c:v>2.2904689706602671E-2</c:v>
              </c:pt>
              <c:pt idx="33">
                <c:v>2.2567038430050087E-2</c:v>
              </c:pt>
              <c:pt idx="34">
                <c:v>2.2314768839657946E-2</c:v>
              </c:pt>
              <c:pt idx="35">
                <c:v>2.2238292798140019E-2</c:v>
              </c:pt>
              <c:pt idx="36">
                <c:v>2.2147485169813817E-2</c:v>
              </c:pt>
              <c:pt idx="37">
                <c:v>2.2037951328119646E-2</c:v>
              </c:pt>
              <c:pt idx="38">
                <c:v>2.1903324830534105E-2</c:v>
              </c:pt>
              <c:pt idx="39">
                <c:v>2.1734046853971265E-2</c:v>
              </c:pt>
              <c:pt idx="40">
                <c:v>2.1632040690667854E-2</c:v>
              </c:pt>
              <c:pt idx="41">
                <c:v>2.1515141375521157E-2</c:v>
              </c:pt>
              <c:pt idx="42">
                <c:v>2.1379934972352823E-2</c:v>
              </c:pt>
              <c:pt idx="43">
                <c:v>2.1221922168638361E-2</c:v>
              </c:pt>
              <c:pt idx="44">
                <c:v>2.1035076134421356E-2</c:v>
              </c:pt>
              <c:pt idx="45">
                <c:v>2.0811186684899421E-2</c:v>
              </c:pt>
              <c:pt idx="46">
                <c:v>2.0708847471984256E-2</c:v>
              </c:pt>
              <c:pt idx="47">
                <c:v>2.059790321932304E-2</c:v>
              </c:pt>
              <c:pt idx="48">
                <c:v>2.0477310426939562E-2</c:v>
              </c:pt>
              <c:pt idx="49">
                <c:v>2.0345870565672278E-2</c:v>
              </c:pt>
              <c:pt idx="50">
                <c:v>2.0202206881736854E-2</c:v>
              </c:pt>
              <c:pt idx="51">
                <c:v>2.0044739929355793E-2</c:v>
              </c:pt>
              <c:pt idx="52">
                <c:v>1.9871663861320582E-2</c:v>
              </c:pt>
              <c:pt idx="53">
                <c:v>1.9680927526905652E-2</c:v>
              </c:pt>
              <c:pt idx="54">
                <c:v>1.9470227962931217E-2</c:v>
              </c:pt>
              <c:pt idx="55">
                <c:v>1.923702993650997E-2</c:v>
              </c:pt>
              <c:pt idx="56">
                <c:v>1.911115371259595E-2</c:v>
              </c:pt>
              <c:pt idx="57">
                <c:v>1.8978635393060706E-2</c:v>
              </c:pt>
              <c:pt idx="58">
                <c:v>1.8839138269961482E-2</c:v>
              </c:pt>
              <c:pt idx="59">
                <c:v>1.8692343240934058E-2</c:v>
              </c:pt>
              <c:pt idx="60">
                <c:v>1.8537963719986599E-2</c:v>
              </c:pt>
              <c:pt idx="61">
                <c:v>1.8457853875341591E-2</c:v>
              </c:pt>
              <c:pt idx="62">
                <c:v>1.8375765499823775E-2</c:v>
              </c:pt>
              <c:pt idx="63">
                <c:v>1.8291681769215237E-2</c:v>
              </c:pt>
              <c:pt idx="64">
                <c:v>1.8205592788679073E-2</c:v>
              </c:pt>
              <c:pt idx="65">
                <c:v>1.8117496841026932E-2</c:v>
              </c:pt>
              <c:pt idx="66">
                <c:v>1.80274017860775E-2</c:v>
              </c:pt>
              <c:pt idx="67">
                <c:v>1.7935326621065291E-2</c:v>
              </c:pt>
              <c:pt idx="68">
                <c:v>1.7841303210436227E-2</c:v>
              </c:pt>
              <c:pt idx="69">
                <c:v>1.7745378190861714E-2</c:v>
              </c:pt>
              <c:pt idx="70">
                <c:v>1.764761505369479E-2</c:v>
              </c:pt>
              <c:pt idx="71">
                <c:v>1.7548096402134075E-2</c:v>
              </c:pt>
              <c:pt idx="72">
                <c:v>1.7446926373785768E-2</c:v>
              </c:pt>
              <c:pt idx="73">
                <c:v>1.7344233210847108E-2</c:v>
              </c:pt>
              <c:pt idx="74">
                <c:v>1.7240171949515423E-2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5-FF99-41E7-8A92-1F74FF53DB0F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-3.787717659921384</c:v>
              </c:pt>
              <c:pt idx="1">
                <c:v>-3.5629735420063549</c:v>
              </c:pt>
            </c:numLit>
          </c:xVal>
          <c:yVal>
            <c:numLit>
              <c:formatCode>General</c:formatCode>
              <c:ptCount val="2"/>
              <c:pt idx="0">
                <c:v>3.0013295364160874E-2</c:v>
              </c:pt>
              <c:pt idx="1">
                <c:v>2.9871351710740856E-2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FF99-41E7-8A92-1F74FF53DB0F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-4.0700279467096516</c:v>
              </c:pt>
              <c:pt idx="1">
                <c:v>-3.8394023644865332</c:v>
              </c:pt>
            </c:numLit>
          </c:xVal>
          <c:yVal>
            <c:numLit>
              <c:formatCode>General</c:formatCode>
              <c:ptCount val="2"/>
              <c:pt idx="0">
                <c:v>2.9778198425095756E-2</c:v>
              </c:pt>
              <c:pt idx="1">
                <c:v>2.9641152624572929E-2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FF99-41E7-8A92-1F74FF53DB0F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-4.3242453696121812</c:v>
              </c:pt>
              <c:pt idx="1">
                <c:v>-4.0883235910785931</c:v>
              </c:pt>
            </c:numLit>
          </c:xVal>
          <c:yVal>
            <c:numLit>
              <c:formatCode>General</c:formatCode>
              <c:ptCount val="2"/>
              <c:pt idx="0">
                <c:v>2.955358916759818E-2</c:v>
              </c:pt>
              <c:pt idx="1">
                <c:v>2.9421222726606553E-2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FF99-41E7-8A92-1F74FF53DB0F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-4.5534510539341113</c:v>
              </c:pt>
              <c:pt idx="1">
                <c:v>-4.3127541569771504</c:v>
              </c:pt>
            </c:numLit>
          </c:xVal>
          <c:yVal>
            <c:numLit>
              <c:formatCode>General</c:formatCode>
              <c:ptCount val="2"/>
              <c:pt idx="0">
                <c:v>2.9339441273868491E-2</c:v>
              </c:pt>
              <c:pt idx="1">
                <c:v>2.9211536247329566E-2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FF99-41E7-8A92-1F74FF53DB0F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-4.760407646131168</c:v>
              </c:pt>
              <c:pt idx="1">
                <c:v>-4.5153991535034343</c:v>
              </c:pt>
            </c:numLit>
          </c:xVal>
          <c:yVal>
            <c:numLit>
              <c:formatCode>General</c:formatCode>
              <c:ptCount val="2"/>
              <c:pt idx="0">
                <c:v>2.9135572973941908E-2</c:v>
              </c:pt>
              <c:pt idx="1">
                <c:v>2.9011915203651449E-2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FF99-41E7-8A92-1F74FF53DB0F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-4.9475774271731181</c:v>
              </c:pt>
              <c:pt idx="1">
                <c:v>-4.4497617010409058</c:v>
              </c:pt>
            </c:numLit>
          </c:xVal>
          <c:yVal>
            <c:numLit>
              <c:formatCode>General</c:formatCode>
              <c:ptCount val="2"/>
              <c:pt idx="0">
                <c:v>2.8941692917780745E-2</c:v>
              </c:pt>
              <c:pt idx="1">
                <c:v>2.8702455712873214E-2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FF99-41E7-8A92-1F74FF53DB0F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-5.1171455873817786</c:v>
              </c:pt>
              <c:pt idx="1">
                <c:v>-4.8647050543113242</c:v>
              </c:pt>
            </c:numLit>
          </c:xVal>
          <c:yVal>
            <c:numLit>
              <c:formatCode>General</c:formatCode>
              <c:ptCount val="2"/>
              <c:pt idx="0">
                <c:v>2.8757435854110069E-2</c:v>
              </c:pt>
              <c:pt idx="1">
                <c:v>2.8641655940482773E-2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FF99-41E7-8A92-1F74FF53DB0F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-5.2710456867722453</c:v>
              </c:pt>
              <c:pt idx="1">
                <c:v>-5.0153989016311566</c:v>
              </c:pt>
            </c:numLit>
          </c:xVal>
          <c:yVal>
            <c:numLit>
              <c:formatCode>General</c:formatCode>
              <c:ptCount val="2"/>
              <c:pt idx="0">
                <c:v>2.8582389924803539E-2</c:v>
              </c:pt>
              <c:pt idx="1">
                <c:v>2.8470256801370133E-2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FF99-41E7-8A92-1F74FF53DB0F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-5.4109853592568582</c:v>
              </c:pt>
              <c:pt idx="1">
                <c:v>-5.1524231642723404</c:v>
              </c:pt>
            </c:numLit>
          </c:xVal>
          <c:yVal>
            <c:numLit>
              <c:formatCode>General</c:formatCode>
              <c:ptCount val="2"/>
              <c:pt idx="0">
                <c:v>2.8416117213195251E-2</c:v>
              </c:pt>
              <c:pt idx="1">
                <c:v>2.8307448104587015E-2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FF99-41E7-8A92-1F74FF53DB0F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-5.5384710600298108</c:v>
              </c:pt>
              <c:pt idx="1">
                <c:v>-5.2772529129458556</c:v>
              </c:pt>
            </c:numLit>
          </c:xVal>
          <c:yVal>
            <c:numLit>
              <c:formatCode>General</c:formatCode>
              <c:ptCount val="2"/>
              <c:pt idx="0">
                <c:v>2.8258168957483169E-2</c:v>
              </c:pt>
              <c:pt idx="1">
                <c:v>2.8152790437535605E-2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FF99-41E7-8A92-1F74FF53DB0F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-5.6548311698753304</c:v>
              </c:pt>
              <c:pt idx="1">
                <c:v>-5.1275465377971914</c:v>
              </c:pt>
            </c:numLit>
          </c:xVal>
          <c:yVal>
            <c:numLit>
              <c:formatCode>General</c:formatCode>
              <c:ptCount val="2"/>
              <c:pt idx="0">
                <c:v>2.8108096604235293E-2</c:v>
              </c:pt>
              <c:pt idx="1">
                <c:v>2.7903592579058823E-2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FF99-41E7-8A92-1F74FF53DB0F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-5.8587223984356953</c:v>
              </c:pt>
              <c:pt idx="1">
                <c:v>-5.5908323484682843</c:v>
              </c:pt>
            </c:numLit>
          </c:xVal>
          <c:yVal>
            <c:numLit>
              <c:formatCode>General</c:formatCode>
              <c:ptCount val="2"/>
              <c:pt idx="0">
                <c:v>2.7829831083001473E-2</c:v>
              </c:pt>
              <c:pt idx="1">
                <c:v>2.7733376268772276E-2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FF99-41E7-8A92-1F74FF53DB0F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-6.0304750715257427</c:v>
              </c:pt>
              <c:pt idx="1">
                <c:v>-5.7590068408689561</c:v>
              </c:pt>
            </c:numLit>
          </c:xVal>
          <c:yVal>
            <c:numLit>
              <c:formatCode>General</c:formatCode>
              <c:ptCount val="2"/>
              <c:pt idx="0">
                <c:v>2.7577978252196697E-2</c:v>
              </c:pt>
              <c:pt idx="1">
                <c:v>2.7486770371942599E-2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FF99-41E7-8A92-1F74FF53DB0F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-6.176194996041799</c:v>
              </c:pt>
              <c:pt idx="1">
                <c:v>-5.9016909336242609</c:v>
              </c:pt>
            </c:numLit>
          </c:xVal>
          <c:yVal>
            <c:numLit>
              <c:formatCode>General</c:formatCode>
              <c:ptCount val="2"/>
              <c:pt idx="0">
                <c:v>2.7349495016379791E-2</c:v>
              </c:pt>
              <c:pt idx="1">
                <c:v>2.7263047203538546E-2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FF99-41E7-8A92-1F74FF53DB0F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-6.3006761507708653</c:v>
              </c:pt>
              <c:pt idx="1">
                <c:v>-6.0235787309631386</c:v>
              </c:pt>
            </c:numLit>
          </c:xVal>
          <c:yVal>
            <c:numLit>
              <c:formatCode>General</c:formatCode>
              <c:ptCount val="2"/>
              <c:pt idx="0">
                <c:v>2.7141667388580825E-2</c:v>
              </c:pt>
              <c:pt idx="1">
                <c:v>2.705954931798539E-2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FF99-41E7-8A92-1F74FF53DB0F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-6.4077052913883881</c:v>
              </c:pt>
              <c:pt idx="1">
                <c:v>-5.8490509042472061</c:v>
              </c:pt>
            </c:numLit>
          </c:xVal>
          <c:yVal>
            <c:numLit>
              <c:formatCode>General</c:formatCode>
              <c:ptCount val="2"/>
              <c:pt idx="0">
                <c:v>2.6952104091290036E-2</c:v>
              </c:pt>
              <c:pt idx="1">
                <c:v>2.6795766420819617E-2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FF99-41E7-8A92-1F74FF53DB0F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-6.5002932388491361</c:v>
              </c:pt>
              <c:pt idx="1">
                <c:v>-6.2190371297064448</c:v>
              </c:pt>
            </c:numLit>
          </c:xVal>
          <c:yVal>
            <c:numLit>
              <c:formatCode>General</c:formatCode>
              <c:ptCount val="2"/>
              <c:pt idx="0">
                <c:v>2.6778712747785923E-2</c:v>
              </c:pt>
              <c:pt idx="1">
                <c:v>2.6704156232207048E-2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FF99-41E7-8A92-1F74FF53DB0F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-6.5808501766063197</c:v>
              </c:pt>
              <c:pt idx="1">
                <c:v>-6.2979157979270211</c:v>
              </c:pt>
            </c:numLit>
          </c:xVal>
          <c:yVal>
            <c:numLit>
              <c:formatCode>General</c:formatCode>
              <c:ptCount val="2"/>
              <c:pt idx="0">
                <c:v>2.6619669133100994E-2</c:v>
              </c:pt>
              <c:pt idx="1">
                <c:v>2.6548426026161389E-2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FF99-41E7-8A92-1F74FF53DB0F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-6.6513186916651135</c:v>
              </c:pt>
              <c:pt idx="1">
                <c:v>-6.36691621892209</c:v>
              </c:pt>
            </c:numLit>
          </c:xVal>
          <c:yVal>
            <c:numLit>
              <c:formatCode>General</c:formatCode>
              <c:ptCount val="2"/>
              <c:pt idx="0">
                <c:v>2.6473385096361095E-2</c:v>
              </c:pt>
              <c:pt idx="1">
                <c:v>2.6405189573520237E-2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FF99-41E7-8A92-1F74FF53DB0F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-6.7132750868621294</c:v>
              </c:pt>
              <c:pt idx="1">
                <c:v>-6.4275818558858342</c:v>
              </c:pt>
            </c:numLit>
          </c:xVal>
          <c:yVal>
            <c:numLit>
              <c:formatCode>General</c:formatCode>
              <c:ptCount val="2"/>
              <c:pt idx="0">
                <c:v>2.6338477987428735E-2</c:v>
              </c:pt>
              <c:pt idx="1">
                <c:v>2.6273093029357302E-2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FF99-41E7-8A92-1F74FF53DB0F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-6.7680068905982349</c:v>
              </c:pt>
              <c:pt idx="1">
                <c:v>-6.194339936823309</c:v>
              </c:pt>
            </c:numLit>
          </c:xVal>
          <c:yVal>
            <c:numLit>
              <c:formatCode>General</c:formatCode>
              <c:ptCount val="2"/>
              <c:pt idx="0">
                <c:v>2.6213742864154909E-2</c:v>
              </c:pt>
              <c:pt idx="1">
                <c:v>2.6088170244815124E-2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FF99-41E7-8A92-1F74FF53DB0F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-6.8797330140680462</c:v>
              </c:pt>
              <c:pt idx="1">
                <c:v>-6.5905719096082942</c:v>
              </c:pt>
            </c:numLit>
          </c:xVal>
          <c:yVal>
            <c:numLit>
              <c:formatCode>General</c:formatCode>
              <c:ptCount val="2"/>
              <c:pt idx="0">
                <c:v>2.5939824538009013E-2</c:v>
              </c:pt>
              <c:pt idx="1">
                <c:v>2.5882744860133824E-2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FF99-41E7-8A92-1F74FF53DB0F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-6.9646361119656177</c:v>
              </c:pt>
              <c:pt idx="1">
                <c:v>-6.3827762739670506</c:v>
              </c:pt>
            </c:numLit>
          </c:xVal>
          <c:yVal>
            <c:numLit>
              <c:formatCode>General</c:formatCode>
              <c:ptCount val="2"/>
              <c:pt idx="0">
                <c:v>2.5710075437965652E-2</c:v>
              </c:pt>
              <c:pt idx="1">
                <c:v>2.560548896138375E-2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FF99-41E7-8A92-1F74FF53DB0F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-7.0305632507145379</c:v>
              </c:pt>
              <c:pt idx="1">
                <c:v>-6.7382598496579842</c:v>
              </c:pt>
            </c:numLit>
          </c:xVal>
          <c:yVal>
            <c:numLit>
              <c:formatCode>General</c:formatCode>
              <c:ptCount val="2"/>
              <c:pt idx="0">
                <c:v>2.5514913370321052E-2</c:v>
              </c:pt>
              <c:pt idx="1">
                <c:v>2.5466686008439366E-2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FF99-41E7-8A92-1F74FF53DB0F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-7.0827188992735461</c:v>
              </c:pt>
              <c:pt idx="1">
                <c:v>-6.4959389451371488</c:v>
              </c:pt>
            </c:numLit>
          </c:xVal>
          <c:yVal>
            <c:numLit>
              <c:formatCode>General</c:formatCode>
              <c:ptCount val="2"/>
              <c:pt idx="0">
                <c:v>2.5347260761429156E-2</c:v>
              </c:pt>
              <c:pt idx="1">
                <c:v>2.5257791563036272E-2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FF99-41E7-8A92-1F74FF53DB0F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-7.1246545661226515</c:v>
              </c:pt>
              <c:pt idx="1">
                <c:v>-6.8303909293284288</c:v>
              </c:pt>
            </c:numLit>
          </c:xVal>
          <c:yVal>
            <c:numLit>
              <c:formatCode>General</c:formatCode>
              <c:ptCount val="2"/>
              <c:pt idx="0">
                <c:v>2.5201801916298713E-2</c:v>
              </c:pt>
              <c:pt idx="1">
                <c:v>2.5160097709709155E-2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FF99-41E7-8A92-1F74FF53DB0F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-7.1588556377266945</c:v>
              </c:pt>
              <c:pt idx="1">
                <c:v>-6.5689033194880828</c:v>
              </c:pt>
            </c:numLit>
          </c:xVal>
          <c:yVal>
            <c:numLit>
              <c:formatCode>General</c:formatCode>
              <c:ptCount val="2"/>
              <c:pt idx="0">
                <c:v>2.5074480476326735E-2</c:v>
              </c:pt>
              <c:pt idx="1">
                <c:v>2.4996377123146452E-2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FF99-41E7-8A92-1F74FF53DB0F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-7.2106883226620067</c:v>
              </c:pt>
              <c:pt idx="1">
                <c:v>-6.9146323159398806</c:v>
              </c:pt>
            </c:numLit>
          </c:xVal>
          <c:yVal>
            <c:numLit>
              <c:formatCode>General</c:formatCode>
              <c:ptCount val="2"/>
              <c:pt idx="0">
                <c:v>2.4862359000643132E-2</c:v>
              </c:pt>
              <c:pt idx="1">
                <c:v>2.4827726521463069E-2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FF99-41E7-8A92-1F74FF53DB0F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-7.2475143301042255</c:v>
              </c:pt>
              <c:pt idx="1">
                <c:v>-6.9506911148937203</c:v>
              </c:pt>
            </c:numLit>
          </c:xVal>
          <c:yVal>
            <c:numLit>
              <c:formatCode>General</c:formatCode>
              <c:ptCount val="2"/>
              <c:pt idx="0">
                <c:v>2.4692897370181648E-2</c:v>
              </c:pt>
              <c:pt idx="1">
                <c:v>2.4661795341636195E-2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FF99-41E7-8A92-1F74FF53DB0F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-7.2745923776266572</c:v>
              </c:pt>
              <c:pt idx="1">
                <c:v>-6.9772050364261009</c:v>
              </c:pt>
            </c:numLit>
          </c:xVal>
          <c:yVal>
            <c:numLit>
              <c:formatCode>General</c:formatCode>
              <c:ptCount val="2"/>
              <c:pt idx="0">
                <c:v>2.4554511067108674E-2</c:v>
              </c:pt>
              <c:pt idx="1">
                <c:v>2.4526292086543913E-2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FF99-41E7-8A92-1F74FF53DB0F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-7.2950716105407629</c:v>
              </c:pt>
              <c:pt idx="1">
                <c:v>-6.9972576186544959</c:v>
              </c:pt>
            </c:numLit>
          </c:xVal>
          <c:yVal>
            <c:numLit>
              <c:formatCode>General</c:formatCode>
              <c:ptCount val="2"/>
              <c:pt idx="0">
                <c:v>2.4439430343456782E-2</c:v>
              </c:pt>
              <c:pt idx="1">
                <c:v>2.4413608877968101E-2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FF99-41E7-8A92-1F74FF53DB0F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-7.3109284753995247</c:v>
              </c:pt>
              <c:pt idx="1">
                <c:v>-6.7146397889245453</c:v>
              </c:pt>
            </c:numLit>
          </c:xVal>
          <c:yVal>
            <c:numLit>
              <c:formatCode>General</c:formatCode>
              <c:ptCount val="2"/>
              <c:pt idx="0">
                <c:v>2.4342260150324754E-2</c:v>
              </c:pt>
              <c:pt idx="1">
                <c:v>2.4294665977394554E-2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FF99-41E7-8A92-1F74FF53DB0F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-7.3541594679113507</c:v>
              </c:pt>
              <c:pt idx="1">
                <c:v>-7.0551144789965301</c:v>
              </c:pt>
            </c:numLit>
          </c:xVal>
          <c:yVal>
            <c:numLit>
              <c:formatCode>General</c:formatCode>
              <c:ptCount val="2"/>
              <c:pt idx="0">
                <c:v>2.4020062830398686E-2</c:v>
              </c:pt>
              <c:pt idx="1">
                <c:v>2.4002978188098715E-2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FF99-41E7-8A92-1F74FF53DB0F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-7.3721529642260029</c:v>
              </c:pt>
              <c:pt idx="1">
                <c:v>-7.0727331108046272</c:v>
              </c:pt>
            </c:numLit>
          </c:xVal>
          <c:yVal>
            <c:numLit>
              <c:formatCode>General</c:formatCode>
              <c:ptCount val="2"/>
              <c:pt idx="0">
                <c:v>2.38393631927869E-2</c:v>
              </c:pt>
              <c:pt idx="1">
                <c:v>2.3826043126270506E-2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FF99-41E7-8A92-1F74FF53DB0F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-7.386599774283547</c:v>
              </c:pt>
              <c:pt idx="1">
                <c:v>-7.0868789456526393</c:v>
              </c:pt>
            </c:numLit>
          </c:xVal>
          <c:yVal>
            <c:numLit>
              <c:formatCode>General</c:formatCode>
              <c:ptCount val="2"/>
              <c:pt idx="0">
                <c:v>2.3643632348349788E-2</c:v>
              </c:pt>
              <c:pt idx="1">
                <c:v>2.3634390007759166E-2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FF99-41E7-8A92-1F74FF53DB0F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-7.392149006196262</c:v>
              </c:pt>
              <c:pt idx="1">
                <c:v>-7.0923125685671726</c:v>
              </c:pt>
            </c:numLit>
          </c:xVal>
          <c:yVal>
            <c:numLit>
              <c:formatCode>General</c:formatCode>
              <c:ptCount val="2"/>
              <c:pt idx="0">
                <c:v>2.3539602846857681E-2</c:v>
              </c:pt>
              <c:pt idx="1">
                <c:v>2.3532527787548146E-2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FF99-41E7-8A92-1F74FF53DB0F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-7.4</c:v>
              </c:pt>
              <c:pt idx="1">
                <c:v>-6.8000000000000007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FF99-41E7-8A92-1F74FF53DB0F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-7.3898254824996137</c:v>
              </c:pt>
              <c:pt idx="1">
                <c:v>-6.7902494207287969</c:v>
              </c:pt>
            </c:numLit>
          </c:xVal>
          <c:yVal>
            <c:numLit>
              <c:formatCode>General</c:formatCode>
              <c:ptCount val="2"/>
              <c:pt idx="0">
                <c:v>2.2813411979552587E-2</c:v>
              </c:pt>
              <c:pt idx="1">
                <c:v>2.2829519813737896E-2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FF99-41E7-8A92-1F74FF53DB0F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-7.3531980212087911</c:v>
              </c:pt>
              <c:pt idx="1">
                <c:v>-6.7551481036584251</c:v>
              </c:pt>
            </c:numLit>
          </c:xVal>
          <c:yVal>
            <c:numLit>
              <c:formatCode>General</c:formatCode>
              <c:ptCount val="2"/>
              <c:pt idx="0">
                <c:v>2.2371395762974661E-2</c:v>
              </c:pt>
              <c:pt idx="1">
                <c:v>2.2405920939517383E-2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FF99-41E7-8A92-1F74FF53DB0F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-7.3083143479765038</c:v>
              </c:pt>
              <c:pt idx="1">
                <c:v>-6.712134583477483</c:v>
              </c:pt>
            </c:numLit>
          </c:xVal>
          <c:yVal>
            <c:numLit>
              <c:formatCode>General</c:formatCode>
              <c:ptCount val="2"/>
              <c:pt idx="0">
                <c:v>2.2041151935552221E-2</c:v>
              </c:pt>
              <c:pt idx="1">
                <c:v>2.208943727157088E-2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FF99-41E7-8A92-1F74FF53DB0F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-7.2917258584141678</c:v>
              </c:pt>
              <c:pt idx="1">
                <c:v>-6.9939815696972047</c:v>
              </c:pt>
            </c:numLit>
          </c:xVal>
          <c:yVal>
            <c:numLit>
              <c:formatCode>General</c:formatCode>
              <c:ptCount val="2"/>
              <c:pt idx="0">
                <c:v>2.1941037844837846E-2</c:v>
              </c:pt>
              <c:pt idx="1">
                <c:v>2.1967266223070391E-2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FF99-41E7-8A92-1F74FF53DB0F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-7.2702159961362733</c:v>
              </c:pt>
              <c:pt idx="1">
                <c:v>-6.9729198295501007</c:v>
              </c:pt>
            </c:numLit>
          </c:xVal>
          <c:yVal>
            <c:numLit>
              <c:formatCode>General</c:formatCode>
              <c:ptCount val="2"/>
              <c:pt idx="0">
                <c:v>2.1822162404119903E-2</c:v>
              </c:pt>
              <c:pt idx="1">
                <c:v>2.1850867354034072E-2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FF99-41E7-8A92-1F74FF53DB0F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-7.24163965249946</c:v>
              </c:pt>
              <c:pt idx="1">
                <c:v>-6.9449388264057204</c:v>
              </c:pt>
            </c:numLit>
          </c:xVal>
          <c:yVal>
            <c:numLit>
              <c:formatCode>General</c:formatCode>
              <c:ptCount val="2"/>
              <c:pt idx="0">
                <c:v>2.1678772647720265E-2</c:v>
              </c:pt>
              <c:pt idx="1">
                <c:v>2.1710464884226094E-2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FF99-41E7-8A92-1F74FF53DB0F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-7.2025517476207481</c:v>
              </c:pt>
              <c:pt idx="1">
                <c:v>-6.906665252878649</c:v>
              </c:pt>
            </c:numLit>
          </c:xVal>
          <c:yVal>
            <c:numLit>
              <c:formatCode>General</c:formatCode>
              <c:ptCount val="2"/>
              <c:pt idx="0">
                <c:v>2.1502534323608283E-2</c:v>
              </c:pt>
              <c:pt idx="1">
                <c:v>2.1537898191866446E-2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FF99-41E7-8A92-1F74FF53DB0F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-7.1471440377405386</c:v>
              </c:pt>
              <c:pt idx="1">
                <c:v>-6.5576797028346832</c:v>
              </c:pt>
            </c:numLit>
          </c:xVal>
          <c:yVal>
            <c:numLit>
              <c:formatCode>General</c:formatCode>
              <c:ptCount val="2"/>
              <c:pt idx="0">
                <c:v>2.1280934063380566E-2</c:v>
              </c:pt>
              <c:pt idx="1">
                <c:v>2.1360895144073043E-2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FF99-41E7-8A92-1F74FF53DB0F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-7.1103572906574275</c:v>
              </c:pt>
              <c:pt idx="1">
                <c:v>-6.816391513768731</c:v>
              </c:pt>
            </c:numLit>
          </c:xVal>
          <c:yVal>
            <c:numLit>
              <c:formatCode>General</c:formatCode>
              <c:ptCount val="2"/>
              <c:pt idx="0">
                <c:v>2.1147398722328827E-2</c:v>
              </c:pt>
              <c:pt idx="1">
                <c:v>2.1190161248946977E-2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FF99-41E7-8A92-1F74FF53DB0F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-7.0650260532478013</c:v>
              </c:pt>
              <c:pt idx="1">
                <c:v>-6.4789833010291433</c:v>
              </c:pt>
            </c:numLit>
          </c:xVal>
          <c:yVal>
            <c:numLit>
              <c:formatCode>General</c:formatCode>
              <c:ptCount val="2"/>
              <c:pt idx="0">
                <c:v>2.0994366891591332E-2</c:v>
              </c:pt>
              <c:pt idx="1">
                <c:v>2.108626827110836E-2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FF99-41E7-8A92-1F74FF53DB0F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-7.0083268152318237</c:v>
              </c:pt>
              <c:pt idx="1">
                <c:v>-6.716486673247827</c:v>
              </c:pt>
            </c:numLit>
          </c:xVal>
          <c:yVal>
            <c:numLit>
              <c:formatCode>General</c:formatCode>
              <c:ptCount val="2"/>
              <c:pt idx="0">
                <c:v>2.0817369418352789E-2</c:v>
              </c:pt>
              <c:pt idx="1">
                <c:v>2.0867007555470437E-2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FF99-41E7-8A92-1F74FF53DB0F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-6.9361890523231624</c:v>
              </c:pt>
              <c:pt idx="1">
                <c:v>-6.3555145084763645</c:v>
              </c:pt>
            </c:numLit>
          </c:xVal>
          <c:yVal>
            <c:numLit>
              <c:formatCode>General</c:formatCode>
              <c:ptCount val="2"/>
              <c:pt idx="0">
                <c:v>2.0610516293490221E-2</c:v>
              </c:pt>
              <c:pt idx="1">
                <c:v>2.0718411447928128E-2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FF99-41E7-8A92-1F74FF53DB0F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-6.8425878211028675</c:v>
              </c:pt>
              <c:pt idx="1">
                <c:v>-6.554200574829891</c:v>
              </c:pt>
            </c:numLit>
          </c:xVal>
          <c:yVal>
            <c:numLit>
              <c:formatCode>General</c:formatCode>
              <c:ptCount val="2"/>
              <c:pt idx="0">
                <c:v>2.0365917848697047E-2</c:v>
              </c:pt>
              <c:pt idx="1">
                <c:v>2.0424961226849191E-2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FF99-41E7-8A92-1F74FF53DB0F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-6.7183357867458433</c:v>
              </c:pt>
              <c:pt idx="1">
                <c:v>-6.1467384622981003</c:v>
              </c:pt>
            </c:numLit>
          </c:xVal>
          <c:yVal>
            <c:numLit>
              <c:formatCode>General</c:formatCode>
              <c:ptCount val="2"/>
              <c:pt idx="0">
                <c:v>2.0072826205686515E-2</c:v>
              </c:pt>
              <c:pt idx="1">
                <c:v>2.0203125113782909E-2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FF99-41E7-8A92-1F74FF53DB0F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-6.6570592594230833</c:v>
              </c:pt>
              <c:pt idx="1">
                <c:v>-6.3725371915184352</c:v>
              </c:pt>
            </c:numLit>
          </c:xVal>
          <c:yVal>
            <c:numLit>
              <c:formatCode>General</c:formatCode>
              <c:ptCount val="2"/>
              <c:pt idx="0">
                <c:v>1.9938854872415753E-2</c:v>
              </c:pt>
              <c:pt idx="1">
                <c:v>2.0006795395907093E-2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FF99-41E7-8A92-1F74FF53DB0F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-6.5873938273503692</c:v>
              </c:pt>
              <c:pt idx="1">
                <c:v>-6.3043231226139023</c:v>
              </c:pt>
            </c:numLit>
          </c:xVal>
          <c:yVal>
            <c:numLit>
              <c:formatCode>General</c:formatCode>
              <c:ptCount val="2"/>
              <c:pt idx="0">
                <c:v>1.9793618759841071E-2</c:v>
              </c:pt>
              <c:pt idx="1">
                <c:v>1.9864585035677715E-2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FF99-41E7-8A92-1F74FF53DB0F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-6.5077912550043147</c:v>
              </c:pt>
              <c:pt idx="1">
                <c:v>-6.2263789371917238</c:v>
              </c:pt>
            </c:numLit>
          </c:xVal>
          <c:yVal>
            <c:numLit>
              <c:formatCode>General</c:formatCode>
              <c:ptCount val="2"/>
              <c:pt idx="0">
                <c:v>1.9635751831629973E-2</c:v>
              </c:pt>
              <c:pt idx="1">
                <c:v>1.971000700180435E-2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FF99-41E7-8A92-1F74FF53DB0F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-6.416344657103064</c:v>
              </c:pt>
              <c:pt idx="1">
                <c:v>-6.1368374767467495</c:v>
              </c:pt>
            </c:numLit>
          </c:xVal>
          <c:yVal>
            <c:numLit>
              <c:formatCode>General</c:formatCode>
              <c:ptCount val="2"/>
              <c:pt idx="0">
                <c:v>1.9463685104152802E-2</c:v>
              </c:pt>
              <c:pt idx="1">
                <c:v>1.9541524997816286E-2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FF99-41E7-8A92-1F74FF53DB0F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-6.3106895525160365</c:v>
              </c:pt>
              <c:pt idx="1">
                <c:v>-5.7560774878278682</c:v>
              </c:pt>
            </c:numLit>
          </c:xVal>
          <c:yVal>
            <c:numLit>
              <c:formatCode>General</c:formatCode>
              <c:ptCount val="2"/>
              <c:pt idx="0">
                <c:v>1.9275616281546427E-2</c:v>
              </c:pt>
              <c:pt idx="1">
                <c:v>1.9439132269815324E-2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FF99-41E7-8A92-1F74FF53DB0F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-6.1878739777644665</c:v>
              </c:pt>
              <c:pt idx="1">
                <c:v>-5.9131266032277061</c:v>
              </c:pt>
            </c:numLit>
          </c:xVal>
          <c:yVal>
            <c:numLit>
              <c:formatCode>General</c:formatCode>
              <c:ptCount val="2"/>
              <c:pt idx="0">
                <c:v>1.9069477725702128E-2</c:v>
              </c:pt>
              <c:pt idx="1">
                <c:v>1.9155530273083334E-2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FF99-41E7-8A92-1F74FF53DB0F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-6.0441873852939292</c:v>
              </c:pt>
              <c:pt idx="1">
                <c:v>-5.7724334814336382</c:v>
              </c:pt>
            </c:numLit>
          </c:xVal>
          <c:yVal>
            <c:numLit>
              <c:formatCode>General</c:formatCode>
              <c:ptCount val="2"/>
              <c:pt idx="0">
                <c:v>1.8842905418456034E-2</c:v>
              </c:pt>
              <c:pt idx="1">
                <c:v>1.8933678222238202E-2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FF99-41E7-8A92-1F74FF53DB0F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-5.8749348934214378</c:v>
              </c:pt>
              <c:pt idx="1">
                <c:v>-5.6067070831418242</c:v>
              </c:pt>
            </c:numLit>
          </c:xVal>
          <c:yVal>
            <c:numLit>
              <c:formatCode>General</c:formatCode>
              <c:ptCount val="2"/>
              <c:pt idx="0">
                <c:v>1.8593214217040129E-2</c:v>
              </c:pt>
              <c:pt idx="1">
                <c:v>1.8689188920851793E-2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FF99-41E7-8A92-1F74FF53DB0F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-5.6741398773881402</c:v>
              </c:pt>
              <c:pt idx="1">
                <c:v>-5.41009529660922</c:v>
              </c:pt>
            </c:numLit>
          </c:xVal>
          <c:yVal>
            <c:numLit>
              <c:formatCode>General</c:formatCode>
              <c:ptCount val="2"/>
              <c:pt idx="0">
                <c:v>1.8317389333291776E-2</c:v>
              </c:pt>
              <c:pt idx="1">
                <c:v>1.8419110388848196E-2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FF99-41E7-8A92-1F74FF53DB0F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-5.4341546469665447</c:v>
              </c:pt>
              <c:pt idx="1">
                <c:v>-4.9160648700096052</c:v>
              </c:pt>
            </c:numLit>
          </c:xVal>
          <c:yVal>
            <c:numLit>
              <c:formatCode>General</c:formatCode>
              <c:ptCount val="2"/>
              <c:pt idx="0">
                <c:v>1.801211191688578E-2</c:v>
              </c:pt>
              <c:pt idx="1">
                <c:v>1.8228273920348873E-2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2-FF99-41E7-8A92-1F74FF53DB0F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-5.2964978445079121</c:v>
              </c:pt>
              <c:pt idx="1">
                <c:v>-5.040320806080663</c:v>
              </c:pt>
            </c:numLit>
          </c:xVal>
          <c:yVal>
            <c:numLit>
              <c:formatCode>General</c:formatCode>
              <c:ptCount val="2"/>
              <c:pt idx="0">
                <c:v>1.7847328496489245E-2</c:v>
              </c:pt>
              <c:pt idx="1">
                <c:v>1.795884248614572E-2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FF99-41E7-8A92-1F74FF53DB0F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-5.1451580903040393</c:v>
              </c:pt>
              <c:pt idx="1">
                <c:v>-4.8921339634227046</c:v>
              </c:pt>
            </c:numLit>
          </c:xVal>
          <c:yVal>
            <c:numLit>
              <c:formatCode>General</c:formatCode>
              <c:ptCount val="2"/>
              <c:pt idx="0">
                <c:v>1.7673849969097651E-2</c:v>
              </c:pt>
              <c:pt idx="1">
                <c:v>1.7788978094741451E-2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FF99-41E7-8A92-1F74FF53DB0F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-4.9784647032428371</c:v>
              </c:pt>
              <c:pt idx="1">
                <c:v>-4.7289133552586105</c:v>
              </c:pt>
            </c:numLit>
          </c:xVal>
          <c:yVal>
            <c:numLit>
              <c:formatCode>General</c:formatCode>
              <c:ptCount val="2"/>
              <c:pt idx="0">
                <c:v>1.7491235553404125E-2</c:v>
              </c:pt>
              <c:pt idx="1">
                <c:v>1.7610168146041539E-2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FF99-41E7-8A92-1F74FF53DB0F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-4.7945255009264081</c:v>
              </c:pt>
              <c:pt idx="1">
                <c:v>-4.5488062196571075</c:v>
              </c:pt>
            </c:numLit>
          </c:xVal>
          <c:yVal>
            <c:numLit>
              <c:formatCode>General</c:formatCode>
              <c:ptCount val="2"/>
              <c:pt idx="0">
                <c:v>1.7299067515404585E-2</c:v>
              </c:pt>
              <c:pt idx="1">
                <c:v>1.7422003608833656E-2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FF99-41E7-8A92-1F74FF53DB0F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-4.5912011933467536</c:v>
              </c:pt>
              <c:pt idx="1">
                <c:v>-4.1082344769573051</c:v>
              </c:pt>
            </c:numLit>
          </c:xVal>
          <c:yVal>
            <c:numLit>
              <c:formatCode>General</c:formatCode>
              <c:ptCount val="2"/>
              <c:pt idx="0">
                <c:v>1.7096970687982455E-2</c:v>
              </c:pt>
              <c:pt idx="1">
                <c:v>1.7351263575983187E-2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FF99-41E7-8A92-1F74FF53DB0F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-4.4815271978839348</c:v>
              </c:pt>
              <c:pt idx="1">
                <c:v>-4.2423287145946862</c:v>
              </c:pt>
            </c:numLit>
          </c:xVal>
          <c:yVal>
            <c:numLit>
              <c:formatCode>General</c:formatCode>
              <c:ptCount val="2"/>
              <c:pt idx="0">
                <c:v>1.6992099618628992E-2</c:v>
              </c:pt>
              <c:pt idx="1">
                <c:v>1.7121430876574223E-2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FF99-41E7-8A92-1F74FF53DB0F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-4.3660797640515518</c:v>
              </c:pt>
              <c:pt idx="1">
                <c:v>-3.8924931072160707</c:v>
              </c:pt>
            </c:numLit>
          </c:xVal>
          <c:yVal>
            <c:numLit>
              <c:formatCode>General</c:formatCode>
              <c:ptCount val="2"/>
              <c:pt idx="0">
                <c:v>1.6884638472496577E-2</c:v>
              </c:pt>
              <c:pt idx="1">
                <c:v>1.7147778536142553E-2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FF99-41E7-8A92-1F74FF53DB0F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-4.244510855979641</c:v>
              </c:pt>
              <c:pt idx="1">
                <c:v>-4.0102502131467315</c:v>
              </c:pt>
            </c:numLit>
          </c:xVal>
          <c:yVal>
            <c:numLit>
              <c:formatCode>General</c:formatCode>
              <c:ptCount val="2"/>
              <c:pt idx="0">
                <c:v>1.6774565225154494E-2</c:v>
              </c:pt>
              <c:pt idx="1">
                <c:v>1.6908428449630444E-2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FF99-41E7-8A92-1F74FF53DB0F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-4.116452631547963</c:v>
              </c:pt>
              <c:pt idx="1">
                <c:v>-3.6532671052334647</c:v>
              </c:pt>
            </c:numLit>
          </c:xVal>
          <c:yVal>
            <c:numLit>
              <c:formatCode>General</c:formatCode>
              <c:ptCount val="2"/>
              <c:pt idx="0">
                <c:v>1.6661866923361697E-2</c:v>
              </c:pt>
              <c:pt idx="1">
                <c:v>1.6934289134888293E-2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FF99-41E7-8A92-1F74FF53DB0F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-3.9815170018300079</c:v>
              </c:pt>
              <c:pt idx="1">
                <c:v>-3.7527353976252154</c:v>
              </c:pt>
            </c:numLit>
          </c:xVal>
          <c:yVal>
            <c:numLit>
              <c:formatCode>General</c:formatCode>
              <c:ptCount val="2"/>
              <c:pt idx="0">
                <c:v>1.6546541319162528E-2</c:v>
              </c:pt>
              <c:pt idx="1">
                <c:v>1.6685155041679976E-2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FF99-41E7-8A92-1F74FF53DB0F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-3.8392953617122223</c:v>
              </c:pt>
              <c:pt idx="1">
                <c:v>-3.3876580549742137</c:v>
              </c:pt>
            </c:numLit>
          </c:xVal>
          <c:yVal>
            <c:numLit>
              <c:formatCode>General</c:formatCode>
              <c:ptCount val="2"/>
              <c:pt idx="0">
                <c:v>1.6428598701774183E-2</c:v>
              </c:pt>
              <c:pt idx="1">
                <c:v>1.6710740422533593E-2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FF99-41E7-8A92-1F74FF53DB0F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-3.689358540349938</c:v>
              </c:pt>
              <c:pt idx="1">
                <c:v>-3.4666635707593136</c:v>
              </c:pt>
            </c:numLit>
          </c:xVal>
          <c:yVal>
            <c:numLit>
              <c:formatCode>General</c:formatCode>
              <c:ptCount val="2"/>
              <c:pt idx="0">
                <c:v>1.6308063940303652E-2</c:v>
              </c:pt>
              <c:pt idx="1">
                <c:v>1.6451645941547327E-2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E-FF99-41E7-8A92-1F74FF53DB0F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-3.5312570284995508</c:v>
              </c:pt>
              <c:pt idx="1">
                <c:v>-3.0924546523120702</c:v>
              </c:pt>
            </c:numLit>
          </c:xVal>
          <c:yVal>
            <c:numLit>
              <c:formatCode>General</c:formatCode>
              <c:ptCount val="2"/>
              <c:pt idx="0">
                <c:v>1.6184978748207426E-2</c:v>
              </c:pt>
              <c:pt idx="1">
                <c:v>1.6477271300365449E-2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FF99-41E7-8A92-1F74FF53DB0F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-3.3645215488700875</c:v>
              </c:pt>
              <c:pt idx="1">
                <c:v>-3.1485940166019604</c:v>
              </c:pt>
            </c:numLit>
          </c:xVal>
          <c:yVal>
            <c:numLit>
              <c:formatCode>General</c:formatCode>
              <c:ptCount val="2"/>
              <c:pt idx="0">
                <c:v>1.6059404177128062E-2</c:v>
              </c:pt>
              <c:pt idx="1">
                <c:v>1.6208166590104562E-2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FF99-41E7-8A92-1F74FF53DB0F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-3.18866404529602</c:v>
              </c:pt>
              <c:pt idx="1">
                <c:v>-2.7641363767420191</c:v>
              </c:pt>
            </c:numLit>
          </c:xVal>
          <c:yVal>
            <c:numLit>
              <c:formatCode>General</c:formatCode>
              <c:ptCount val="2"/>
              <c:pt idx="0">
                <c:v>1.5931423343018634E-2</c:v>
              </c:pt>
              <c:pt idx="1">
                <c:v>1.6234280703726192E-2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FF99-41E7-8A92-1F74FF53DB0F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-3.0031791764671789</c:v>
              </c:pt>
              <c:pt idx="1">
                <c:v>-2.7947796102907789</c:v>
              </c:pt>
            </c:numLit>
          </c:xVal>
          <c:yVal>
            <c:numLit>
              <c:formatCode>General</c:formatCode>
              <c:ptCount val="2"/>
              <c:pt idx="0">
                <c:v>1.5801144380975518E-2</c:v>
              </c:pt>
              <c:pt idx="1">
                <c:v>1.5955287206371863E-2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FF99-41E7-8A92-1F74FF53DB0F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-2.8075464097361729</c:v>
              </c:pt>
              <c:pt idx="1">
                <c:v>-2.3988986426638323</c:v>
              </c:pt>
            </c:numLit>
          </c:xVal>
          <c:yVal>
            <c:numLit>
              <c:formatCode>General</c:formatCode>
              <c:ptCount val="2"/>
              <c:pt idx="0">
                <c:v>1.566870361659228E-2</c:v>
              </c:pt>
              <c:pt idx="1">
                <c:v>1.5982507632567602E-2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FF99-41E7-8A92-1F74FF53DB0F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-2.6012328195554377</c:v>
              </c:pt>
              <c:pt idx="1">
                <c:v>-2.4012071358146989</c:v>
              </c:pt>
            </c:numLit>
          </c:xVal>
          <c:yVal>
            <c:numLit>
              <c:formatCode>General</c:formatCode>
              <c:ptCount val="2"/>
              <c:pt idx="0">
                <c:v>1.5534268930563486E-2</c:v>
              </c:pt>
              <c:pt idx="1">
                <c:v>1.5693971661176746E-2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FF99-41E7-8A92-1F74FF53DB0F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-2.3836967025540092</c:v>
              </c:pt>
              <c:pt idx="1">
                <c:v>-1.9927093399475924</c:v>
              </c:pt>
            </c:numLit>
          </c:xVal>
          <c:yVal>
            <c:numLit>
              <c:formatCode>General</c:formatCode>
              <c:ptCount val="2"/>
              <c:pt idx="0">
                <c:v>1.5398043279365645E-2</c:v>
              </c:pt>
              <c:pt idx="1">
                <c:v>1.5723124809392076E-2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FF99-41E7-8A92-1F74FF53DB0F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0"/>
              <c:pt idx="0">
                <c:v>-3.787717659921384</c:v>
              </c:pt>
              <c:pt idx="1">
                <c:v>-4.0700279467096516</c:v>
              </c:pt>
              <c:pt idx="2">
                <c:v>-4.3242453696121812</c:v>
              </c:pt>
              <c:pt idx="3">
                <c:v>-4.5534510539341113</c:v>
              </c:pt>
              <c:pt idx="4">
                <c:v>-4.760407646131168</c:v>
              </c:pt>
              <c:pt idx="5">
                <c:v>-4.9475774271731181</c:v>
              </c:pt>
              <c:pt idx="6">
                <c:v>-5.1171455873817786</c:v>
              </c:pt>
              <c:pt idx="7">
                <c:v>-5.2710456867722453</c:v>
              </c:pt>
              <c:pt idx="8">
                <c:v>-5.4109853592568582</c:v>
              </c:pt>
              <c:pt idx="9">
                <c:v>-5.5384710600298108</c:v>
              </c:pt>
              <c:pt idx="10">
                <c:v>-5.6548311698753304</c:v>
              </c:pt>
              <c:pt idx="11">
                <c:v>-5.8587223984356953</c:v>
              </c:pt>
              <c:pt idx="12">
                <c:v>-6.0304750715257427</c:v>
              </c:pt>
              <c:pt idx="13">
                <c:v>-6.176194996041799</c:v>
              </c:pt>
              <c:pt idx="14">
                <c:v>-6.3006761507708653</c:v>
              </c:pt>
              <c:pt idx="15">
                <c:v>-6.4077052913883881</c:v>
              </c:pt>
              <c:pt idx="16">
                <c:v>-6.5002932388491361</c:v>
              </c:pt>
              <c:pt idx="17">
                <c:v>-6.5808501766063197</c:v>
              </c:pt>
              <c:pt idx="18">
                <c:v>-6.6513186916651135</c:v>
              </c:pt>
              <c:pt idx="19">
                <c:v>-6.7132750868621294</c:v>
              </c:pt>
              <c:pt idx="20">
                <c:v>-6.7680068905982349</c:v>
              </c:pt>
              <c:pt idx="21">
                <c:v>-6.8797330140680462</c:v>
              </c:pt>
              <c:pt idx="22">
                <c:v>-6.9646361119656177</c:v>
              </c:pt>
              <c:pt idx="23">
                <c:v>-7.0305632507145379</c:v>
              </c:pt>
              <c:pt idx="24">
                <c:v>-7.0827188992735461</c:v>
              </c:pt>
              <c:pt idx="25">
                <c:v>-7.1246545661226515</c:v>
              </c:pt>
              <c:pt idx="26">
                <c:v>-7.1588556377266945</c:v>
              </c:pt>
              <c:pt idx="27">
                <c:v>-7.2106883226620067</c:v>
              </c:pt>
              <c:pt idx="28">
                <c:v>-7.2475143301042255</c:v>
              </c:pt>
              <c:pt idx="29">
                <c:v>-7.2745923776266572</c:v>
              </c:pt>
              <c:pt idx="30">
                <c:v>-7.2950716105407629</c:v>
              </c:pt>
              <c:pt idx="31">
                <c:v>-7.3109284753995247</c:v>
              </c:pt>
              <c:pt idx="32">
                <c:v>-7.3541594679113507</c:v>
              </c:pt>
              <c:pt idx="33">
                <c:v>-7.3721529642260029</c:v>
              </c:pt>
              <c:pt idx="34">
                <c:v>-7.386599774283547</c:v>
              </c:pt>
              <c:pt idx="35">
                <c:v>-7.392149006196262</c:v>
              </c:pt>
              <c:pt idx="36">
                <c:v>-7.4</c:v>
              </c:pt>
              <c:pt idx="37">
                <c:v>-7.3898254824996137</c:v>
              </c:pt>
              <c:pt idx="38">
                <c:v>-7.3531980212087911</c:v>
              </c:pt>
              <c:pt idx="39">
                <c:v>-7.3083143479765038</c:v>
              </c:pt>
              <c:pt idx="40">
                <c:v>-7.2917258584141678</c:v>
              </c:pt>
              <c:pt idx="41">
                <c:v>-7.2702159961362733</c:v>
              </c:pt>
              <c:pt idx="42">
                <c:v>-7.24163965249946</c:v>
              </c:pt>
              <c:pt idx="43">
                <c:v>-7.2025517476207481</c:v>
              </c:pt>
              <c:pt idx="44">
                <c:v>-7.1471440377405386</c:v>
              </c:pt>
              <c:pt idx="45">
                <c:v>-7.1103572906574275</c:v>
              </c:pt>
              <c:pt idx="46">
                <c:v>-7.0650260532478013</c:v>
              </c:pt>
              <c:pt idx="47">
                <c:v>-7.0083268152318237</c:v>
              </c:pt>
              <c:pt idx="48">
                <c:v>-6.9361890523231624</c:v>
              </c:pt>
              <c:pt idx="49">
                <c:v>-6.8425878211028675</c:v>
              </c:pt>
              <c:pt idx="50">
                <c:v>-6.7183357867458433</c:v>
              </c:pt>
              <c:pt idx="51">
                <c:v>-6.6570592594230833</c:v>
              </c:pt>
              <c:pt idx="52">
                <c:v>-6.5873938273503692</c:v>
              </c:pt>
              <c:pt idx="53">
                <c:v>-6.5077912550043147</c:v>
              </c:pt>
              <c:pt idx="54">
                <c:v>-6.416344657103064</c:v>
              </c:pt>
              <c:pt idx="55">
                <c:v>-6.3106895525160365</c:v>
              </c:pt>
              <c:pt idx="56">
                <c:v>-6.1878739777644665</c:v>
              </c:pt>
              <c:pt idx="57">
                <c:v>-6.0441873852939292</c:v>
              </c:pt>
              <c:pt idx="58">
                <c:v>-5.8749348934214378</c:v>
              </c:pt>
              <c:pt idx="59">
                <c:v>-5.6741398773881402</c:v>
              </c:pt>
              <c:pt idx="60">
                <c:v>-5.4341546469665447</c:v>
              </c:pt>
              <c:pt idx="61">
                <c:v>-5.2964978445079121</c:v>
              </c:pt>
              <c:pt idx="62">
                <c:v>-5.1451580903040393</c:v>
              </c:pt>
              <c:pt idx="63">
                <c:v>-4.9784647032428371</c:v>
              </c:pt>
              <c:pt idx="64">
                <c:v>-4.7945255009264081</c:v>
              </c:pt>
              <c:pt idx="65">
                <c:v>-4.5912011933467536</c:v>
              </c:pt>
              <c:pt idx="66">
                <c:v>-4.4815271978839348</c:v>
              </c:pt>
              <c:pt idx="67">
                <c:v>-4.3660797640515518</c:v>
              </c:pt>
              <c:pt idx="68">
                <c:v>-4.244510855979641</c:v>
              </c:pt>
              <c:pt idx="69">
                <c:v>-4.116452631547963</c:v>
              </c:pt>
              <c:pt idx="70">
                <c:v>-3.9815170018300079</c:v>
              </c:pt>
              <c:pt idx="71">
                <c:v>-3.8392953617122223</c:v>
              </c:pt>
              <c:pt idx="72">
                <c:v>-3.689358540349938</c:v>
              </c:pt>
              <c:pt idx="73">
                <c:v>-3.5312570284995508</c:v>
              </c:pt>
              <c:pt idx="74">
                <c:v>-3.3645215488700875</c:v>
              </c:pt>
              <c:pt idx="75">
                <c:v>-3.18866404529602</c:v>
              </c:pt>
              <c:pt idx="76">
                <c:v>-3.0031791764671789</c:v>
              </c:pt>
              <c:pt idx="77">
                <c:v>-2.8075464097361729</c:v>
              </c:pt>
              <c:pt idx="78">
                <c:v>-2.6012328195554377</c:v>
              </c:pt>
              <c:pt idx="79">
                <c:v>-2.3836967025540092</c:v>
              </c:pt>
            </c:numLit>
          </c:xVal>
          <c:yVal>
            <c:numLit>
              <c:formatCode>General</c:formatCode>
              <c:ptCount val="80"/>
              <c:pt idx="0">
                <c:v>3.0013295364160874E-2</c:v>
              </c:pt>
              <c:pt idx="1">
                <c:v>2.9778198425095756E-2</c:v>
              </c:pt>
              <c:pt idx="2">
                <c:v>2.955358916759818E-2</c:v>
              </c:pt>
              <c:pt idx="3">
                <c:v>2.9339441273868491E-2</c:v>
              </c:pt>
              <c:pt idx="4">
                <c:v>2.9135572973941908E-2</c:v>
              </c:pt>
              <c:pt idx="5">
                <c:v>2.8941692917780745E-2</c:v>
              </c:pt>
              <c:pt idx="6">
                <c:v>2.8757435854110069E-2</c:v>
              </c:pt>
              <c:pt idx="7">
                <c:v>2.8582389924803539E-2</c:v>
              </c:pt>
              <c:pt idx="8">
                <c:v>2.8416117213195251E-2</c:v>
              </c:pt>
              <c:pt idx="9">
                <c:v>2.8258168957483169E-2</c:v>
              </c:pt>
              <c:pt idx="10">
                <c:v>2.8108096604235293E-2</c:v>
              </c:pt>
              <c:pt idx="11">
                <c:v>2.7829831083001473E-2</c:v>
              </c:pt>
              <c:pt idx="12">
                <c:v>2.7577978252196697E-2</c:v>
              </c:pt>
              <c:pt idx="13">
                <c:v>2.7349495016379791E-2</c:v>
              </c:pt>
              <c:pt idx="14">
                <c:v>2.7141667388580825E-2</c:v>
              </c:pt>
              <c:pt idx="15">
                <c:v>2.6952104091290036E-2</c:v>
              </c:pt>
              <c:pt idx="16">
                <c:v>2.6778712747785923E-2</c:v>
              </c:pt>
              <c:pt idx="17">
                <c:v>2.6619669133100994E-2</c:v>
              </c:pt>
              <c:pt idx="18">
                <c:v>2.6473385096361095E-2</c:v>
              </c:pt>
              <c:pt idx="19">
                <c:v>2.6338477987428735E-2</c:v>
              </c:pt>
              <c:pt idx="20">
                <c:v>2.6213742864154909E-2</c:v>
              </c:pt>
              <c:pt idx="21">
                <c:v>2.5939824538009013E-2</c:v>
              </c:pt>
              <c:pt idx="22">
                <c:v>2.5710075437965652E-2</c:v>
              </c:pt>
              <c:pt idx="23">
                <c:v>2.5514913370321052E-2</c:v>
              </c:pt>
              <c:pt idx="24">
                <c:v>2.5347260761429156E-2</c:v>
              </c:pt>
              <c:pt idx="25">
                <c:v>2.5201801916298713E-2</c:v>
              </c:pt>
              <c:pt idx="26">
                <c:v>2.5074480476326735E-2</c:v>
              </c:pt>
              <c:pt idx="27">
                <c:v>2.4862359000643132E-2</c:v>
              </c:pt>
              <c:pt idx="28">
                <c:v>2.4692897370181648E-2</c:v>
              </c:pt>
              <c:pt idx="29">
                <c:v>2.4554511067108674E-2</c:v>
              </c:pt>
              <c:pt idx="30">
                <c:v>2.4439430343456782E-2</c:v>
              </c:pt>
              <c:pt idx="31">
                <c:v>2.4342260150324754E-2</c:v>
              </c:pt>
              <c:pt idx="32">
                <c:v>2.4020062830398686E-2</c:v>
              </c:pt>
              <c:pt idx="33">
                <c:v>2.38393631927869E-2</c:v>
              </c:pt>
              <c:pt idx="34">
                <c:v>2.3643632348349788E-2</c:v>
              </c:pt>
              <c:pt idx="35">
                <c:v>2.3539602846857681E-2</c:v>
              </c:pt>
              <c:pt idx="36">
                <c:v>2.3199999999999998E-2</c:v>
              </c:pt>
              <c:pt idx="37">
                <c:v>2.2813411979552587E-2</c:v>
              </c:pt>
              <c:pt idx="38">
                <c:v>2.2371395762974661E-2</c:v>
              </c:pt>
              <c:pt idx="39">
                <c:v>2.2041151935552221E-2</c:v>
              </c:pt>
              <c:pt idx="40">
                <c:v>2.1941037844837846E-2</c:v>
              </c:pt>
              <c:pt idx="41">
                <c:v>2.1822162404119903E-2</c:v>
              </c:pt>
              <c:pt idx="42">
                <c:v>2.1678772647720265E-2</c:v>
              </c:pt>
              <c:pt idx="43">
                <c:v>2.1502534323608283E-2</c:v>
              </c:pt>
              <c:pt idx="44">
                <c:v>2.1280934063380566E-2</c:v>
              </c:pt>
              <c:pt idx="45">
                <c:v>2.1147398722328827E-2</c:v>
              </c:pt>
              <c:pt idx="46">
                <c:v>2.0994366891591332E-2</c:v>
              </c:pt>
              <c:pt idx="47">
                <c:v>2.0817369418352789E-2</c:v>
              </c:pt>
              <c:pt idx="48">
                <c:v>2.0610516293490221E-2</c:v>
              </c:pt>
              <c:pt idx="49">
                <c:v>2.0365917848697047E-2</c:v>
              </c:pt>
              <c:pt idx="50">
                <c:v>2.0072826205686515E-2</c:v>
              </c:pt>
              <c:pt idx="51">
                <c:v>1.9938854872415753E-2</c:v>
              </c:pt>
              <c:pt idx="52">
                <c:v>1.9793618759841071E-2</c:v>
              </c:pt>
              <c:pt idx="53">
                <c:v>1.9635751831629973E-2</c:v>
              </c:pt>
              <c:pt idx="54">
                <c:v>1.9463685104152802E-2</c:v>
              </c:pt>
              <c:pt idx="55">
                <c:v>1.9275616281546427E-2</c:v>
              </c:pt>
              <c:pt idx="56">
                <c:v>1.9069477725702128E-2</c:v>
              </c:pt>
              <c:pt idx="57">
                <c:v>1.8842905418456034E-2</c:v>
              </c:pt>
              <c:pt idx="58">
                <c:v>1.8593214217040129E-2</c:v>
              </c:pt>
              <c:pt idx="59">
                <c:v>1.8317389333291776E-2</c:v>
              </c:pt>
              <c:pt idx="60">
                <c:v>1.801211191688578E-2</c:v>
              </c:pt>
              <c:pt idx="61">
                <c:v>1.7847328496489245E-2</c:v>
              </c:pt>
              <c:pt idx="62">
                <c:v>1.7673849969097651E-2</c:v>
              </c:pt>
              <c:pt idx="63">
                <c:v>1.7491235553404125E-2</c:v>
              </c:pt>
              <c:pt idx="64">
                <c:v>1.7299067515404585E-2</c:v>
              </c:pt>
              <c:pt idx="65">
                <c:v>1.7096970687982455E-2</c:v>
              </c:pt>
              <c:pt idx="66">
                <c:v>1.6992099618628992E-2</c:v>
              </c:pt>
              <c:pt idx="67">
                <c:v>1.6884638472496577E-2</c:v>
              </c:pt>
              <c:pt idx="68">
                <c:v>1.6774565225154494E-2</c:v>
              </c:pt>
              <c:pt idx="69">
                <c:v>1.6661866923361697E-2</c:v>
              </c:pt>
              <c:pt idx="70">
                <c:v>1.6546541319162528E-2</c:v>
              </c:pt>
              <c:pt idx="71">
                <c:v>1.6428598701774183E-2</c:v>
              </c:pt>
              <c:pt idx="72">
                <c:v>1.6308063940303652E-2</c:v>
              </c:pt>
              <c:pt idx="73">
                <c:v>1.6184978748207426E-2</c:v>
              </c:pt>
              <c:pt idx="74">
                <c:v>1.6059404177128062E-2</c:v>
              </c:pt>
              <c:pt idx="75">
                <c:v>1.5931423343018634E-2</c:v>
              </c:pt>
              <c:pt idx="76">
                <c:v>1.5801144380975518E-2</c:v>
              </c:pt>
              <c:pt idx="77">
                <c:v>1.566870361659228E-2</c:v>
              </c:pt>
              <c:pt idx="78">
                <c:v>1.5534268930563486E-2</c:v>
              </c:pt>
              <c:pt idx="79">
                <c:v>1.5398043279365645E-2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C6-FF99-41E7-8A92-1F74FF53DB0F}"/>
            </c:ext>
          </c:extLst>
        </c:ser>
        <c:ser>
          <c:idx val="179"/>
          <c:order val="179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9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FF99-41E7-8A92-1F74FF53DB0F}"/>
            </c:ext>
          </c:extLst>
        </c:ser>
        <c:ser>
          <c:idx val="180"/>
          <c:order val="180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80808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7</c:v>
              </c:pt>
            </c:numLit>
          </c:xVal>
          <c:yVal>
            <c:numLit>
              <c:formatCode>General</c:formatCode>
              <c:ptCount val="1"/>
              <c:pt idx="0">
                <c:v>2.3199999999999998E-2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FF99-41E7-8A92-1F74FF53D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84FF-4B66-BC00-52280AAF4E97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84FF-4B66-BC00-52280AAF4E97}"/>
            </c:ext>
          </c:extLst>
        </c:ser>
        <c:ser>
          <c:idx val="2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-2.5725171681452315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84FF-4B66-BC00-52280AAF4E97}"/>
            </c:ext>
          </c:extLst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-1.6902022006522255</c:v>
              </c:pt>
              <c:pt idx="1">
                <c:v>-2.1147757614198186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4FF-4B66-BC00-52280AAF4E97}"/>
            </c:ext>
          </c:extLst>
        </c:ser>
        <c:ser>
          <c:idx val="4"/>
          <c:order val="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-1.2537827555472771</c:v>
              </c:pt>
              <c:pt idx="1">
                <c:v>-1.6570343546944006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4FF-4B66-BC00-52280AAF4E97}"/>
            </c:ext>
          </c:extLst>
        </c:ser>
        <c:ser>
          <c:idx val="5"/>
          <c:order val="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-0.81736331044233324</c:v>
              </c:pt>
              <c:pt idx="1">
                <c:v>-1.1992929479689878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84FF-4B66-BC00-52280AAF4E97}"/>
            </c:ext>
          </c:extLst>
        </c:ser>
        <c:ser>
          <c:idx val="6"/>
          <c:order val="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-0.38094386533738922</c:v>
              </c:pt>
              <c:pt idx="1">
                <c:v>-0.7415515412435747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4FF-4B66-BC00-52280AAF4E97}"/>
            </c:ext>
          </c:extLst>
        </c:ser>
        <c:ser>
          <c:idx val="7"/>
          <c:order val="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5.5475579767557098E-2</c:v>
              </c:pt>
              <c:pt idx="1">
                <c:v>-0.62309584880386981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4FF-4B66-BC00-52280AAF4E97}"/>
            </c:ext>
          </c:extLst>
        </c:ser>
        <c:ser>
          <c:idx val="8"/>
          <c:order val="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4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-1.866121040076937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84FF-4B66-BC00-52280AAF4E97}"/>
            </c:ext>
          </c:extLst>
        </c:ser>
        <c:ser>
          <c:idx val="9"/>
          <c:order val="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0.2736853023200298</c:v>
              </c:pt>
              <c:pt idx="1">
                <c:v>-5.4939431155451773E-2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84FF-4B66-BC00-52280AAF4E97}"/>
            </c:ext>
          </c:extLst>
        </c:ser>
        <c:ser>
          <c:idx val="10"/>
          <c:order val="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0.4918950248725027</c:v>
              </c:pt>
              <c:pt idx="1">
                <c:v>0.17393127220725574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84FF-4B66-BC00-52280AAF4E97}"/>
            </c:ext>
          </c:extLst>
        </c:ser>
        <c:ser>
          <c:idx val="11"/>
          <c:order val="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0.71010474742497476</c:v>
              </c:pt>
              <c:pt idx="1">
                <c:v>0.40280197556996233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84FF-4B66-BC00-52280AAF4E97}"/>
            </c:ext>
          </c:extLst>
        </c:ser>
        <c:ser>
          <c:idx val="12"/>
          <c:order val="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0.92831446997744738</c:v>
              </c:pt>
              <c:pt idx="1">
                <c:v>0.33503088788789659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84FF-4B66-BC00-52280AAF4E97}"/>
            </c:ext>
          </c:extLst>
        </c:ser>
        <c:ser>
          <c:idx val="13"/>
          <c:order val="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-0.75176175774205156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84FF-4B66-BC00-52280AAF4E97}"/>
            </c:ext>
          </c:extLst>
        </c:ser>
        <c:ser>
          <c:idx val="14"/>
          <c:order val="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1.1465241925299203</c:v>
              </c:pt>
              <c:pt idx="1">
                <c:v>0.86054338229537708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84FF-4B66-BC00-52280AAF4E97}"/>
            </c:ext>
          </c:extLst>
        </c:ser>
        <c:ser>
          <c:idx val="15"/>
          <c:order val="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1.3647339150823936</c:v>
              </c:pt>
              <c:pt idx="1">
                <c:v>1.089414085658085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84FF-4B66-BC00-52280AAF4E97}"/>
            </c:ext>
          </c:extLst>
        </c:ser>
        <c:ser>
          <c:idx val="16"/>
          <c:order val="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1.582943637634866</c:v>
              </c:pt>
              <c:pt idx="1">
                <c:v>1.318284789020792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84FF-4B66-BC00-52280AAF4E97}"/>
            </c:ext>
          </c:extLst>
        </c:ser>
        <c:ser>
          <c:idx val="17"/>
          <c:order val="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1.8011533601873388</c:v>
              </c:pt>
              <c:pt idx="1">
                <c:v>1.2931576245796643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84FF-4B66-BC00-52280AAF4E97}"/>
            </c:ext>
          </c:extLst>
        </c:ser>
        <c:ser>
          <c:idx val="18"/>
          <c:order val="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0.36259752459283545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84FF-4B66-BC00-52280AAF4E97}"/>
            </c:ext>
          </c:extLst>
        </c:ser>
        <c:ser>
          <c:idx val="19"/>
          <c:order val="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2.0193630827398112</c:v>
              </c:pt>
              <c:pt idx="1">
                <c:v>1.7760261957462067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84FF-4B66-BC00-52280AAF4E97}"/>
            </c:ext>
          </c:extLst>
        </c:ser>
        <c:ser>
          <c:idx val="20"/>
          <c:order val="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2.2375728052922841</c:v>
              </c:pt>
              <c:pt idx="1">
                <c:v>2.004896899108914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84FF-4B66-BC00-52280AAF4E97}"/>
            </c:ext>
          </c:extLst>
        </c:ser>
        <c:ser>
          <c:idx val="21"/>
          <c:order val="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2.455782527844756</c:v>
              </c:pt>
              <c:pt idx="1">
                <c:v>2.2337676024716204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84FF-4B66-BC00-52280AAF4E97}"/>
            </c:ext>
          </c:extLst>
        </c:ser>
        <c:ser>
          <c:idx val="22"/>
          <c:order val="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2.6739922503972298</c:v>
              </c:pt>
              <c:pt idx="1">
                <c:v>2.2512843612714311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84FF-4B66-BC00-52280AAF4E97}"/>
            </c:ext>
          </c:extLst>
        </c:ser>
        <c:ser>
          <c:idx val="23"/>
          <c:order val="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1.4769568069277217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84FF-4B66-BC00-52280AAF4E97}"/>
            </c:ext>
          </c:extLst>
        </c:ser>
        <c:ser>
          <c:idx val="24"/>
          <c:order val="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2.8922019729497022</c:v>
              </c:pt>
              <c:pt idx="1">
                <c:v>2.691509009197036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84FF-4B66-BC00-52280AAF4E97}"/>
            </c:ext>
          </c:extLst>
        </c:ser>
        <c:ser>
          <c:idx val="25"/>
          <c:order val="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3.110411695502175</c:v>
              </c:pt>
              <c:pt idx="1">
                <c:v>2.9203797125597433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84FF-4B66-BC00-52280AAF4E97}"/>
            </c:ext>
          </c:extLst>
        </c:ser>
        <c:ser>
          <c:idx val="26"/>
          <c:order val="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3.3286214180546474</c:v>
              </c:pt>
              <c:pt idx="1">
                <c:v>3.1492504159224501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84FF-4B66-BC00-52280AAF4E97}"/>
            </c:ext>
          </c:extLst>
        </c:ser>
        <c:ser>
          <c:idx val="27"/>
          <c:order val="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3.5468311406071193</c:v>
              </c:pt>
              <c:pt idx="1">
                <c:v>3.2094110979631969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84FF-4B66-BC00-52280AAF4E97}"/>
            </c:ext>
          </c:extLst>
        </c:ser>
        <c:ser>
          <c:idx val="28"/>
          <c:order val="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3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2.5913160892626066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84FF-4B66-BC00-52280AAF4E97}"/>
            </c:ext>
          </c:extLst>
        </c:ser>
        <c:ser>
          <c:idx val="29"/>
          <c:order val="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3.7650408631595931</c:v>
              </c:pt>
              <c:pt idx="1">
                <c:v>3.6069918226478652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84FF-4B66-BC00-52280AAF4E97}"/>
            </c:ext>
          </c:extLst>
        </c:ser>
        <c:ser>
          <c:idx val="30"/>
          <c:order val="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3.9832505857120659</c:v>
              </c:pt>
              <c:pt idx="1">
                <c:v>3.8358625260105725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84FF-4B66-BC00-52280AAF4E97}"/>
            </c:ext>
          </c:extLst>
        </c:ser>
        <c:ser>
          <c:idx val="31"/>
          <c:order val="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4.2014603082645374</c:v>
              </c:pt>
              <c:pt idx="1">
                <c:v>4.064733229373279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84FF-4B66-BC00-52280AAF4E97}"/>
            </c:ext>
          </c:extLst>
        </c:ser>
        <c:ser>
          <c:idx val="32"/>
          <c:order val="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4.4196700308170112</c:v>
              </c:pt>
              <c:pt idx="1">
                <c:v>4.167537834654965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84FF-4B66-BC00-52280AAF4E97}"/>
            </c:ext>
          </c:extLst>
        </c:ser>
        <c:ser>
          <c:idx val="33"/>
          <c:order val="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3.7056753715974939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84FF-4B66-BC00-52280AAF4E97}"/>
            </c:ext>
          </c:extLst>
        </c:ser>
        <c:ser>
          <c:idx val="34"/>
          <c:order val="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4.637879753369484</c:v>
              </c:pt>
              <c:pt idx="1">
                <c:v>4.5224746360986945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84FF-4B66-BC00-52280AAF4E97}"/>
            </c:ext>
          </c:extLst>
        </c:ser>
        <c:ser>
          <c:idx val="35"/>
          <c:order val="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4.8560894759219559</c:v>
              </c:pt>
              <c:pt idx="1">
                <c:v>4.7513453394614009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84FF-4B66-BC00-52280AAF4E97}"/>
            </c:ext>
          </c:extLst>
        </c:ser>
        <c:ser>
          <c:idx val="36"/>
          <c:order val="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5.0742991984744288</c:v>
              </c:pt>
              <c:pt idx="1">
                <c:v>4.9802160428241082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84FF-4B66-BC00-52280AAF4E97}"/>
            </c:ext>
          </c:extLst>
        </c:ser>
        <c:ser>
          <c:idx val="37"/>
          <c:order val="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5.2925089210269016</c:v>
              </c:pt>
              <c:pt idx="1">
                <c:v>5.1256645713467313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84FF-4B66-BC00-52280AAF4E97}"/>
            </c:ext>
          </c:extLst>
        </c:ser>
        <c:ser>
          <c:idx val="38"/>
          <c:order val="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4.8200346539323791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84FF-4B66-BC00-52280AAF4E97}"/>
            </c:ext>
          </c:extLst>
        </c:ser>
        <c:ser>
          <c:idx val="39"/>
          <c:order val="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5.5107186435793745</c:v>
              </c:pt>
              <c:pt idx="1">
                <c:v>5.4379574495495229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84FF-4B66-BC00-52280AAF4E97}"/>
            </c:ext>
          </c:extLst>
        </c:ser>
        <c:ser>
          <c:idx val="40"/>
          <c:order val="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5.7289283661318473</c:v>
              </c:pt>
              <c:pt idx="1">
                <c:v>5.6668281529122311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84FF-4B66-BC00-52280AAF4E97}"/>
            </c:ext>
          </c:extLst>
        </c:ser>
        <c:ser>
          <c:idx val="41"/>
          <c:order val="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5.9471380886843193</c:v>
              </c:pt>
              <c:pt idx="1">
                <c:v>5.8956988562749375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84FF-4B66-BC00-52280AAF4E97}"/>
            </c:ext>
          </c:extLst>
        </c:ser>
        <c:ser>
          <c:idx val="42"/>
          <c:order val="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6.165347811236793</c:v>
              </c:pt>
              <c:pt idx="1">
                <c:v>6.0837913080384984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84FF-4B66-BC00-52280AAF4E97}"/>
            </c:ext>
          </c:extLst>
        </c:ser>
        <c:ser>
          <c:idx val="43"/>
          <c:order val="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5.9343939362672664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84FF-4B66-BC00-52280AAF4E97}"/>
            </c:ext>
          </c:extLst>
        </c:ser>
        <c:ser>
          <c:idx val="44"/>
          <c:order val="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6.3835575337892649</c:v>
              </c:pt>
              <c:pt idx="1">
                <c:v>6.3534402630003521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84FF-4B66-BC00-52280AAF4E97}"/>
            </c:ext>
          </c:extLst>
        </c:ser>
        <c:ser>
          <c:idx val="45"/>
          <c:order val="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6.6017672563417369</c:v>
              </c:pt>
              <c:pt idx="1">
                <c:v>6.5823109663630595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84FF-4B66-BC00-52280AAF4E97}"/>
            </c:ext>
          </c:extLst>
        </c:ser>
        <c:ser>
          <c:idx val="46"/>
          <c:order val="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6.8199769788942106</c:v>
              </c:pt>
              <c:pt idx="1">
                <c:v>6.8111816697257677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84FF-4B66-BC00-52280AAF4E97}"/>
            </c:ext>
          </c:extLst>
        </c:ser>
        <c:ser>
          <c:idx val="47"/>
          <c:order val="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7.0381867014466835</c:v>
              </c:pt>
              <c:pt idx="1">
                <c:v>7.0419180447302656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84FF-4B66-BC00-52280AAF4E97}"/>
            </c:ext>
          </c:extLst>
        </c:ser>
        <c:ser>
          <c:idx val="48"/>
          <c:order val="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7.048753218602152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84FF-4B66-BC00-52280AAF4E97}"/>
            </c:ext>
          </c:extLst>
        </c:ser>
        <c:ser>
          <c:idx val="49"/>
          <c:order val="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7.2563964239991554</c:v>
              </c:pt>
              <c:pt idx="1">
                <c:v>7.2689230764511814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84FF-4B66-BC00-52280AAF4E97}"/>
            </c:ext>
          </c:extLst>
        </c:ser>
        <c:ser>
          <c:idx val="50"/>
          <c:order val="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7.4746061465516274</c:v>
              </c:pt>
              <c:pt idx="1">
                <c:v>7.4977937798138878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84FF-4B66-BC00-52280AAF4E97}"/>
            </c:ext>
          </c:extLst>
        </c:ser>
        <c:ser>
          <c:idx val="51"/>
          <c:order val="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7.6928158691041002</c:v>
              </c:pt>
              <c:pt idx="1">
                <c:v>7.7266644831765952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84FF-4B66-BC00-52280AAF4E97}"/>
            </c:ext>
          </c:extLst>
        </c:ser>
        <c:ser>
          <c:idx val="52"/>
          <c:order val="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7.911025591656573</c:v>
              </c:pt>
              <c:pt idx="1">
                <c:v>8.0000447814220319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84FF-4B66-BC00-52280AAF4E97}"/>
            </c:ext>
          </c:extLst>
        </c:ser>
        <c:ser>
          <c:idx val="53"/>
          <c:order val="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9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8.1631125009370376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84FF-4B66-BC00-52280AAF4E97}"/>
            </c:ext>
          </c:extLst>
        </c:ser>
        <c:ser>
          <c:idx val="54"/>
          <c:order val="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8.1292353142090459</c:v>
              </c:pt>
              <c:pt idx="1">
                <c:v>8.1844058899020098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84FF-4B66-BC00-52280AAF4E97}"/>
            </c:ext>
          </c:extLst>
        </c:ser>
        <c:ser>
          <c:idx val="55"/>
          <c:order val="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8.3474450367615187</c:v>
              </c:pt>
              <c:pt idx="1">
                <c:v>8.4132765932647189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84FF-4B66-BC00-52280AAF4E97}"/>
            </c:ext>
          </c:extLst>
        </c:ser>
        <c:ser>
          <c:idx val="56"/>
          <c:order val="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8.5656547593139916</c:v>
              </c:pt>
              <c:pt idx="1">
                <c:v>8.6421472966274262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84FF-4B66-BC00-52280AAF4E97}"/>
            </c:ext>
          </c:extLst>
        </c:ser>
        <c:ser>
          <c:idx val="57"/>
          <c:order val="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8.7838644818664644</c:v>
              </c:pt>
              <c:pt idx="1">
                <c:v>8.9581715181137991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84FF-4B66-BC00-52280AAF4E97}"/>
            </c:ext>
          </c:extLst>
        </c:ser>
        <c:ser>
          <c:idx val="58"/>
          <c:order val="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4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9.277471783271924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84FF-4B66-BC00-52280AAF4E97}"/>
            </c:ext>
          </c:extLst>
        </c:ser>
        <c:ser>
          <c:idx val="59"/>
          <c:order val="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9.0020742044189372</c:v>
              </c:pt>
              <c:pt idx="1">
                <c:v>9.0998887033528391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84FF-4B66-BC00-52280AAF4E97}"/>
            </c:ext>
          </c:extLst>
        </c:ser>
        <c:ser>
          <c:idx val="60"/>
          <c:order val="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9.2202839269714101</c:v>
              </c:pt>
              <c:pt idx="1">
                <c:v>9.3287594067155464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84FF-4B66-BC00-52280AAF4E97}"/>
            </c:ext>
          </c:extLst>
        </c:ser>
        <c:ser>
          <c:idx val="61"/>
          <c:order val="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9.4384936495238811</c:v>
              </c:pt>
              <c:pt idx="1">
                <c:v>9.5576301100782537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84FF-4B66-BC00-52280AAF4E97}"/>
            </c:ext>
          </c:extLst>
        </c:ser>
        <c:ser>
          <c:idx val="62"/>
          <c:order val="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9.6567033720763558</c:v>
              </c:pt>
              <c:pt idx="1">
                <c:v>9.9162982548055645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84FF-4B66-BC00-52280AAF4E97}"/>
            </c:ext>
          </c:extLst>
        </c:ser>
        <c:ser>
          <c:idx val="63"/>
          <c:order val="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4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10.391831065606809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84FF-4B66-BC00-52280AAF4E97}"/>
            </c:ext>
          </c:extLst>
        </c:ser>
        <c:ser>
          <c:idx val="64"/>
          <c:order val="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9.8749130946288268</c:v>
              </c:pt>
              <c:pt idx="1">
                <c:v>10.015371516803668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84FF-4B66-BC00-52280AAF4E97}"/>
            </c:ext>
          </c:extLst>
        </c:ser>
        <c:ser>
          <c:idx val="65"/>
          <c:order val="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10.093122817181301</c:v>
              </c:pt>
              <c:pt idx="1">
                <c:v>10.244242220166377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84FF-4B66-BC00-52280AAF4E97}"/>
            </c:ext>
          </c:extLst>
        </c:ser>
        <c:ser>
          <c:idx val="66"/>
          <c:order val="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10.311332539733773</c:v>
              </c:pt>
              <c:pt idx="1">
                <c:v>10.473112923529083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84FF-4B66-BC00-52280AAF4E97}"/>
            </c:ext>
          </c:extLst>
        </c:ser>
        <c:ser>
          <c:idx val="67"/>
          <c:order val="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10.529542262286245</c:v>
              </c:pt>
              <c:pt idx="1">
                <c:v>10.874424991497333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84FF-4B66-BC00-52280AAF4E97}"/>
            </c:ext>
          </c:extLst>
        </c:ser>
        <c:ser>
          <c:idx val="68"/>
          <c:order val="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11.506190347941697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84FF-4B66-BC00-52280AAF4E97}"/>
            </c:ext>
          </c:extLst>
        </c:ser>
        <c:ser>
          <c:idx val="69"/>
          <c:order val="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10.74775198483872</c:v>
              </c:pt>
              <c:pt idx="1">
                <c:v>10.930854330254498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84FF-4B66-BC00-52280AAF4E97}"/>
            </c:ext>
          </c:extLst>
        </c:ser>
        <c:ser>
          <c:idx val="70"/>
          <c:order val="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10.965961707391191</c:v>
              </c:pt>
              <c:pt idx="1">
                <c:v>11.159725033617205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84FF-4B66-BC00-52280AAF4E97}"/>
            </c:ext>
          </c:extLst>
        </c:ser>
        <c:ser>
          <c:idx val="71"/>
          <c:order val="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11.184171429943664</c:v>
              </c:pt>
              <c:pt idx="1">
                <c:v>11.388595736979912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84FF-4B66-BC00-52280AAF4E97}"/>
            </c:ext>
          </c:extLst>
        </c:ser>
        <c:ser>
          <c:idx val="72"/>
          <c:order val="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11.402381152496135</c:v>
              </c:pt>
              <c:pt idx="1">
                <c:v>11.832551728189099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84FF-4B66-BC00-52280AAF4E97}"/>
            </c:ext>
          </c:extLst>
        </c:ser>
        <c:ser>
          <c:idx val="73"/>
          <c:order val="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12.620549630276582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84FF-4B66-BC00-52280AAF4E97}"/>
            </c:ext>
          </c:extLst>
        </c:ser>
        <c:ser>
          <c:idx val="74"/>
          <c:order val="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11.62059087504861</c:v>
              </c:pt>
              <c:pt idx="1">
                <c:v>11.846337143705327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84FF-4B66-BC00-52280AAF4E97}"/>
            </c:ext>
          </c:extLst>
        </c:ser>
        <c:ser>
          <c:idx val="75"/>
          <c:order val="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11.838800597601081</c:v>
              </c:pt>
              <c:pt idx="1">
                <c:v>12.075207847068034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84FF-4B66-BC00-52280AAF4E97}"/>
            </c:ext>
          </c:extLst>
        </c:ser>
        <c:ser>
          <c:idx val="76"/>
          <c:order val="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12.057010320153553</c:v>
              </c:pt>
              <c:pt idx="1">
                <c:v>12.30407855043074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2.7800301137590414E-2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84FF-4B66-BC00-52280AAF4E97}"/>
            </c:ext>
          </c:extLst>
        </c:ser>
        <c:ser>
          <c:idx val="77"/>
          <c:order val="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12.275220042706026</c:v>
              </c:pt>
              <c:pt idx="1">
                <c:v>12.790678464880866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2.8014586851876126E-2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84FF-4B66-BC00-52280AAF4E97}"/>
            </c:ext>
          </c:extLst>
        </c:ser>
        <c:ser>
          <c:idx val="78"/>
          <c:order val="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13.734908912611468</c:v>
              </c:pt>
            </c:numLit>
          </c:xVal>
          <c:yVal>
            <c:numLit>
              <c:formatCode>General</c:formatCode>
              <c:ptCount val="1"/>
              <c:pt idx="0">
                <c:v>2.87996553937328E-2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84FF-4B66-BC00-52280AAF4E97}"/>
            </c:ext>
          </c:extLst>
        </c:ser>
        <c:ser>
          <c:idx val="79"/>
          <c:order val="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-2.1266216457571696</c:v>
              </c:pt>
              <c:pt idx="1">
                <c:v>12.275220042706026</c:v>
              </c:pt>
            </c:numLit>
          </c:xVal>
          <c:yVal>
            <c:numLit>
              <c:formatCode>General</c:formatCode>
              <c:ptCount val="2"/>
              <c:pt idx="0">
                <c:v>2.7586015423304699E-2</c:v>
              </c:pt>
              <c:pt idx="1">
                <c:v>2.7586015423304699E-2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84FF-4B66-BC00-52280AAF4E97}"/>
            </c:ext>
          </c:extLst>
        </c:ser>
        <c:ser>
          <c:idx val="80"/>
          <c:order val="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-3.1091462313500045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84FF-4B66-BC00-52280AAF4E97}"/>
            </c:ext>
          </c:extLst>
        </c:ser>
        <c:ser>
          <c:idx val="81"/>
          <c:order val="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-3.4487477413064607</c:v>
              </c:pt>
              <c:pt idx="1">
                <c:v>-3.1201230078309794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84FF-4B66-BC00-52280AAF4E97}"/>
            </c:ext>
          </c:extLst>
        </c:ser>
        <c:ser>
          <c:idx val="82"/>
          <c:order val="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-3.1097778226914903</c:v>
              </c:pt>
              <c:pt idx="1">
                <c:v>-2.791814070026243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84FF-4B66-BC00-52280AAF4E97}"/>
            </c:ext>
          </c:extLst>
        </c:ser>
        <c:ser>
          <c:idx val="83"/>
          <c:order val="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-2.7708079040765208</c:v>
              </c:pt>
              <c:pt idx="1">
                <c:v>-2.4635051322215085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84FF-4B66-BC00-52280AAF4E97}"/>
            </c:ext>
          </c:extLst>
        </c:ser>
        <c:ser>
          <c:idx val="84"/>
          <c:order val="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-2.4318379854615504</c:v>
              </c:pt>
              <c:pt idx="1">
                <c:v>-1.8385544033719996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84FF-4B66-BC00-52280AAF4E97}"/>
            </c:ext>
          </c:extLst>
        </c:ser>
        <c:ser>
          <c:idx val="85"/>
          <c:order val="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-2.09286806684658</c:v>
              </c:pt>
              <c:pt idx="1">
                <c:v>-1.8068872566120366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84FF-4B66-BC00-52280AAF4E97}"/>
            </c:ext>
          </c:extLst>
        </c:ser>
        <c:ser>
          <c:idx val="86"/>
          <c:order val="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-1.7538981482316085</c:v>
              </c:pt>
              <c:pt idx="1">
                <c:v>-1.4785783188072998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84FF-4B66-BC00-52280AAF4E97}"/>
            </c:ext>
          </c:extLst>
        </c:ser>
        <c:ser>
          <c:idx val="87"/>
          <c:order val="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-1.4149282296166386</c:v>
              </c:pt>
              <c:pt idx="1">
                <c:v>-1.1502693810025646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84FF-4B66-BC00-52280AAF4E97}"/>
            </c:ext>
          </c:extLst>
        </c:ser>
        <c:ser>
          <c:idx val="88"/>
          <c:order val="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-1.0759583110016679</c:v>
              </c:pt>
              <c:pt idx="1">
                <c:v>-0.56796257539399331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84FF-4B66-BC00-52280AAF4E97}"/>
            </c:ext>
          </c:extLst>
        </c:ser>
        <c:ser>
          <c:idx val="89"/>
          <c:order val="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-0.73698839238669778</c:v>
              </c:pt>
              <c:pt idx="1">
                <c:v>-0.49365150539309299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84FF-4B66-BC00-52280AAF4E97}"/>
            </c:ext>
          </c:extLst>
        </c:ser>
        <c:ser>
          <c:idx val="90"/>
          <c:order val="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-0.39801847377172739</c:v>
              </c:pt>
              <c:pt idx="1">
                <c:v>-0.16534256758835725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84FF-4B66-BC00-52280AAF4E97}"/>
            </c:ext>
          </c:extLst>
        </c:ser>
        <c:ser>
          <c:idx val="91"/>
          <c:order val="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-5.9048555156758192E-2</c:v>
              </c:pt>
              <c:pt idx="1">
                <c:v>0.16296637021637742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84FF-4B66-BC00-52280AAF4E97}"/>
            </c:ext>
          </c:extLst>
        </c:ser>
        <c:ser>
          <c:idx val="92"/>
          <c:order val="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0.27992136345821361</c:v>
              </c:pt>
              <c:pt idx="1">
                <c:v>0.7026292525840121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84FF-4B66-BC00-52280AAF4E97}"/>
            </c:ext>
          </c:extLst>
        </c:ser>
        <c:ser>
          <c:idx val="93"/>
          <c:order val="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0.61889128207318389</c:v>
              </c:pt>
              <c:pt idx="1">
                <c:v>0.81958424582585021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84FF-4B66-BC00-52280AAF4E97}"/>
            </c:ext>
          </c:extLst>
        </c:ser>
        <c:ser>
          <c:idx val="94"/>
          <c:order val="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0.95786120068815417</c:v>
              </c:pt>
              <c:pt idx="1">
                <c:v>1.1478931836305859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84FF-4B66-BC00-52280AAF4E97}"/>
            </c:ext>
          </c:extLst>
        </c:ser>
        <c:ser>
          <c:idx val="95"/>
          <c:order val="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1.2968311193031243</c:v>
              </c:pt>
              <c:pt idx="1">
                <c:v>1.4762021214353214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84FF-4B66-BC00-52280AAF4E97}"/>
            </c:ext>
          </c:extLst>
        </c:ser>
        <c:ser>
          <c:idx val="96"/>
          <c:order val="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1.6358010379180936</c:v>
              </c:pt>
              <c:pt idx="1">
                <c:v>1.9732210805620161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84FF-4B66-BC00-52280AAF4E97}"/>
            </c:ext>
          </c:extLst>
        </c:ser>
        <c:ser>
          <c:idx val="97"/>
          <c:order val="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1.9747709565330653</c:v>
              </c:pt>
              <c:pt idx="1">
                <c:v>2.132819997044793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84FF-4B66-BC00-52280AAF4E97}"/>
            </c:ext>
          </c:extLst>
        </c:ser>
        <c:ser>
          <c:idx val="98"/>
          <c:order val="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2.3137408751480359</c:v>
              </c:pt>
              <c:pt idx="1">
                <c:v>2.4611289348495293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84FF-4B66-BC00-52280AAF4E97}"/>
            </c:ext>
          </c:extLst>
        </c:ser>
        <c:ser>
          <c:idx val="99"/>
          <c:order val="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2.652710793763005</c:v>
              </c:pt>
              <c:pt idx="1">
                <c:v>2.7894378726542639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84FF-4B66-BC00-52280AAF4E97}"/>
            </c:ext>
          </c:extLst>
        </c:ser>
        <c:ser>
          <c:idx val="100"/>
          <c:order val="1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2.9916807123779767</c:v>
              </c:pt>
              <c:pt idx="1">
                <c:v>3.2438129085400229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84FF-4B66-BC00-52280AAF4E97}"/>
            </c:ext>
          </c:extLst>
        </c:ser>
        <c:ser>
          <c:idx val="101"/>
          <c:order val="1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3.3306506309929467</c:v>
              </c:pt>
              <c:pt idx="1">
                <c:v>3.4460557482637366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84FF-4B66-BC00-52280AAF4E97}"/>
            </c:ext>
          </c:extLst>
        </c:ser>
        <c:ser>
          <c:idx val="102"/>
          <c:order val="1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3.6696205496079157</c:v>
              </c:pt>
              <c:pt idx="1">
                <c:v>3.7743646860684708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84FF-4B66-BC00-52280AAF4E97}"/>
            </c:ext>
          </c:extLst>
        </c:ser>
        <c:ser>
          <c:idx val="103"/>
          <c:order val="1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4.0085904682228861</c:v>
              </c:pt>
              <c:pt idx="1">
                <c:v>4.1026736238732067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84FF-4B66-BC00-52280AAF4E97}"/>
            </c:ext>
          </c:extLst>
        </c:ser>
        <c:ser>
          <c:idx val="104"/>
          <c:order val="1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4.3475603868378574</c:v>
              </c:pt>
              <c:pt idx="1">
                <c:v>4.5144047365180269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84FF-4B66-BC00-52280AAF4E97}"/>
            </c:ext>
          </c:extLst>
        </c:ser>
        <c:ser>
          <c:idx val="105"/>
          <c:order val="1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4.6865303054528278</c:v>
              </c:pt>
              <c:pt idx="1">
                <c:v>4.7592914994826785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84FF-4B66-BC00-52280AAF4E97}"/>
            </c:ext>
          </c:extLst>
        </c:ser>
        <c:ser>
          <c:idx val="106"/>
          <c:order val="1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5.0255002240677991</c:v>
              </c:pt>
              <c:pt idx="1">
                <c:v>5.0876004372874153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84FF-4B66-BC00-52280AAF4E97}"/>
            </c:ext>
          </c:extLst>
        </c:ser>
        <c:ser>
          <c:idx val="107"/>
          <c:order val="1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5.3644701426827677</c:v>
              </c:pt>
              <c:pt idx="1">
                <c:v>5.4159093750921494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84FF-4B66-BC00-52280AAF4E97}"/>
            </c:ext>
          </c:extLst>
        </c:ser>
        <c:ser>
          <c:idx val="108"/>
          <c:order val="1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5.7034400612977398</c:v>
              </c:pt>
              <c:pt idx="1">
                <c:v>5.7849965644960335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84FF-4B66-BC00-52280AAF4E97}"/>
            </c:ext>
          </c:extLst>
        </c:ser>
        <c:ser>
          <c:idx val="109"/>
          <c:order val="1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6.0424099799127093</c:v>
              </c:pt>
              <c:pt idx="1">
                <c:v>6.0725272507016221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84FF-4B66-BC00-52280AAF4E97}"/>
            </c:ext>
          </c:extLst>
        </c:ser>
        <c:ser>
          <c:idx val="110"/>
          <c:order val="1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6.3813798985276788</c:v>
              </c:pt>
              <c:pt idx="1">
                <c:v>6.4008361885063572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84FF-4B66-BC00-52280AAF4E97}"/>
            </c:ext>
          </c:extLst>
        </c:ser>
        <c:ser>
          <c:idx val="111"/>
          <c:order val="1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6.720349817142651</c:v>
              </c:pt>
              <c:pt idx="1">
                <c:v>6.729145126311094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84FF-4B66-BC00-52280AAF4E97}"/>
            </c:ext>
          </c:extLst>
        </c:ser>
        <c:ser>
          <c:idx val="112"/>
          <c:order val="1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7.0593197357576205</c:v>
              </c:pt>
              <c:pt idx="1">
                <c:v>7.0555883924740384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84FF-4B66-BC00-52280AAF4E97}"/>
            </c:ext>
          </c:extLst>
        </c:ser>
        <c:ser>
          <c:idx val="113"/>
          <c:order val="1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7.3982896543725909</c:v>
              </c:pt>
              <c:pt idx="1">
                <c:v>7.3857630019205649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84FF-4B66-BC00-52280AAF4E97}"/>
            </c:ext>
          </c:extLst>
        </c:ser>
        <c:ser>
          <c:idx val="114"/>
          <c:order val="11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7.7372595729875595</c:v>
              </c:pt>
              <c:pt idx="1">
                <c:v>7.7140719397252999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84FF-4B66-BC00-52280AAF4E97}"/>
            </c:ext>
          </c:extLst>
        </c:ser>
        <c:ser>
          <c:idx val="115"/>
          <c:order val="11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8.0762294916025308</c:v>
              </c:pt>
              <c:pt idx="1">
                <c:v>8.0423808775300358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84FF-4B66-BC00-52280AAF4E97}"/>
            </c:ext>
          </c:extLst>
        </c:ser>
        <c:ser>
          <c:idx val="116"/>
          <c:order val="11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8.4151994102175003</c:v>
              </c:pt>
              <c:pt idx="1">
                <c:v>8.3261802204520432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84FF-4B66-BC00-52280AAF4E97}"/>
            </c:ext>
          </c:extLst>
        </c:ser>
        <c:ser>
          <c:idx val="117"/>
          <c:order val="11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8.7541693288324716</c:v>
              </c:pt>
              <c:pt idx="1">
                <c:v>8.6989987531395077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84FF-4B66-BC00-52280AAF4E97}"/>
            </c:ext>
          </c:extLst>
        </c:ser>
        <c:ser>
          <c:idx val="118"/>
          <c:order val="1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9.0931392474474428</c:v>
              </c:pt>
              <c:pt idx="1">
                <c:v>9.0273076909442445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84FF-4B66-BC00-52280AAF4E97}"/>
            </c:ext>
          </c:extLst>
        </c:ser>
        <c:ser>
          <c:idx val="119"/>
          <c:order val="1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9.4321091660624141</c:v>
              </c:pt>
              <c:pt idx="1">
                <c:v>9.3556166287489795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6-84FF-4B66-BC00-52280AAF4E97}"/>
            </c:ext>
          </c:extLst>
        </c:ser>
        <c:ser>
          <c:idx val="120"/>
          <c:order val="12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9.7710790846773818</c:v>
              </c:pt>
              <c:pt idx="1">
                <c:v>9.5967720484300489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84FF-4B66-BC00-52280AAF4E97}"/>
            </c:ext>
          </c:extLst>
        </c:ser>
        <c:ser>
          <c:idx val="121"/>
          <c:order val="12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10.110049003292353</c:v>
              </c:pt>
              <c:pt idx="1">
                <c:v>10.01223450435845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84FF-4B66-BC00-52280AAF4E97}"/>
            </c:ext>
          </c:extLst>
        </c:ser>
        <c:ser>
          <c:idx val="122"/>
          <c:order val="1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10.449018921907323</c:v>
              </c:pt>
              <c:pt idx="1">
                <c:v>10.340543442163186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84FF-4B66-BC00-52280AAF4E97}"/>
            </c:ext>
          </c:extLst>
        </c:ser>
        <c:ser>
          <c:idx val="123"/>
          <c:order val="1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10.787988840522292</c:v>
              </c:pt>
              <c:pt idx="1">
                <c:v>10.668852379967921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84FF-4B66-BC00-52280AAF4E97}"/>
            </c:ext>
          </c:extLst>
        </c:ser>
        <c:ser>
          <c:idx val="124"/>
          <c:order val="12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11.126958759137263</c:v>
              </c:pt>
              <c:pt idx="1">
                <c:v>10.867363876408053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84FF-4B66-BC00-52280AAF4E97}"/>
            </c:ext>
          </c:extLst>
        </c:ser>
        <c:ser>
          <c:idx val="125"/>
          <c:order val="12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11.465928677752235</c:v>
              </c:pt>
              <c:pt idx="1">
                <c:v>11.325470255577393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84FF-4B66-BC00-52280AAF4E97}"/>
            </c:ext>
          </c:extLst>
        </c:ser>
        <c:ser>
          <c:idx val="126"/>
          <c:order val="12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11.804898596367206</c:v>
              </c:pt>
              <c:pt idx="1">
                <c:v>11.65377919338213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84FF-4B66-BC00-52280AAF4E97}"/>
            </c:ext>
          </c:extLst>
        </c:ser>
        <c:ser>
          <c:idx val="127"/>
          <c:order val="12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12.143868514982174</c:v>
              </c:pt>
              <c:pt idx="1">
                <c:v>11.982088131186863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84FF-4B66-BC00-52280AAF4E97}"/>
            </c:ext>
          </c:extLst>
        </c:ser>
        <c:ser>
          <c:idx val="128"/>
          <c:order val="12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12.482838433597147</c:v>
              </c:pt>
              <c:pt idx="1">
                <c:v>12.13795570438606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84FF-4B66-BC00-52280AAF4E97}"/>
            </c:ext>
          </c:extLst>
        </c:ser>
        <c:ser>
          <c:idx val="129"/>
          <c:order val="12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12.821808352212116</c:v>
              </c:pt>
              <c:pt idx="1">
                <c:v>12.638706006796339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84FF-4B66-BC00-52280AAF4E97}"/>
            </c:ext>
          </c:extLst>
        </c:ser>
        <c:ser>
          <c:idx val="130"/>
          <c:order val="13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13.160778270827086</c:v>
              </c:pt>
              <c:pt idx="1">
                <c:v>12.967014944601072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84FF-4B66-BC00-52280AAF4E97}"/>
            </c:ext>
          </c:extLst>
        </c:ser>
        <c:ser>
          <c:idx val="131"/>
          <c:order val="13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13.499748189442057</c:v>
              </c:pt>
              <c:pt idx="1">
                <c:v>13.295323882405809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84FF-4B66-BC00-52280AAF4E97}"/>
            </c:ext>
          </c:extLst>
        </c:ser>
        <c:ser>
          <c:idx val="132"/>
          <c:order val="13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13.838718108057027</c:v>
              </c:pt>
              <c:pt idx="1">
                <c:v>13.408547532364063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84FF-4B66-BC00-52280AAF4E97}"/>
            </c:ext>
          </c:extLst>
        </c:ser>
        <c:ser>
          <c:idx val="133"/>
          <c:order val="13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14.177688026671998</c:v>
              </c:pt>
              <c:pt idx="1">
                <c:v>13.95194175801528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84FF-4B66-BC00-52280AAF4E97}"/>
            </c:ext>
          </c:extLst>
        </c:ser>
        <c:ser>
          <c:idx val="134"/>
          <c:order val="13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14.516657945286967</c:v>
              </c:pt>
              <c:pt idx="1">
                <c:v>14.280250695820014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84FF-4B66-BC00-52280AAF4E97}"/>
            </c:ext>
          </c:extLst>
        </c:ser>
        <c:ser>
          <c:idx val="135"/>
          <c:order val="13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14.855627863901937</c:v>
              </c:pt>
              <c:pt idx="1">
                <c:v>14.608559633624749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2.9799009649875186E-2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84FF-4B66-BC00-52280AAF4E97}"/>
            </c:ext>
          </c:extLst>
        </c:ser>
        <c:ser>
          <c:idx val="136"/>
          <c:order val="13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15.194597782516908</c:v>
              </c:pt>
              <c:pt idx="1">
                <c:v>14.679139360342068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2.9584723935589474E-2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84FF-4B66-BC00-52280AAF4E97}"/>
            </c:ext>
          </c:extLst>
        </c:ser>
        <c:ser>
          <c:idx val="137"/>
          <c:order val="13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-3.7877176599214311</c:v>
              </c:pt>
              <c:pt idx="1">
                <c:v>15.194597782516908</c:v>
              </c:pt>
            </c:numLit>
          </c:xVal>
          <c:yVal>
            <c:numLit>
              <c:formatCode>General</c:formatCode>
              <c:ptCount val="2"/>
              <c:pt idx="0">
                <c:v>3.0013295364160902E-2</c:v>
              </c:pt>
              <c:pt idx="1">
                <c:v>3.0013295364160902E-2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84FF-4B66-BC00-52280AAF4E97}"/>
            </c:ext>
          </c:extLst>
        </c:ser>
        <c:ser>
          <c:idx val="138"/>
          <c:order val="13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84FF-4B66-BC00-52280AAF4E97}"/>
            </c:ext>
          </c:extLst>
        </c:ser>
        <c:ser>
          <c:idx val="139"/>
          <c:order val="13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1.00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84FF-4B66-BC00-52280AAF4E97}"/>
            </c:ext>
          </c:extLst>
        </c:ser>
        <c:ser>
          <c:idx val="140"/>
          <c:order val="14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1.8627160407901657E-2</c:v>
              </c:pt>
              <c:pt idx="1">
                <c:v>1.8628348022919374E-2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84FF-4B66-BC00-52280AAF4E97}"/>
            </c:ext>
          </c:extLst>
        </c:ser>
        <c:ser>
          <c:idx val="141"/>
          <c:order val="14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1.8552834293515594E-2</c:v>
              </c:pt>
              <c:pt idx="1">
                <c:v>1.8555233760592208E-2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84FF-4B66-BC00-52280AAF4E97}"/>
            </c:ext>
          </c:extLst>
        </c:ser>
        <c:ser>
          <c:idx val="142"/>
          <c:order val="14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1.8476975681925693E-2</c:v>
              </c:pt>
              <c:pt idx="1">
                <c:v>1.8480611987701592E-2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84FF-4B66-BC00-52280AAF4E97}"/>
            </c:ext>
          </c:extLst>
        </c:ser>
        <c:ser>
          <c:idx val="143"/>
          <c:order val="14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1.8399536682594336E-2</c:v>
              </c:pt>
              <c:pt idx="1">
                <c:v>1.8404435594542419E-2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84FF-4B66-BC00-52280AAF4E97}"/>
            </c:ext>
          </c:extLst>
        </c:ser>
        <c:ser>
          <c:idx val="144"/>
          <c:order val="14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1.8320467388540214E-2</c:v>
              </c:pt>
              <c:pt idx="1">
                <c:v>1.8336974678832187E-2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84FF-4B66-BC00-52280AAF4E97}"/>
            </c:ext>
          </c:extLst>
        </c:ser>
        <c:ser>
          <c:idx val="145"/>
          <c:order val="14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1.8239715769080685E-2</c:v>
              </c:pt>
              <c:pt idx="1">
                <c:v>1.8247220485256472E-2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84FF-4B66-BC00-52280AAF4E97}"/>
            </c:ext>
          </c:extLst>
        </c:ser>
        <c:ser>
          <c:idx val="146"/>
          <c:order val="14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1.8157227555654284E-2</c:v>
              </c:pt>
              <c:pt idx="1">
                <c:v>1.8166077203044372E-2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84FF-4B66-BC00-52280AAF4E97}"/>
            </c:ext>
          </c:extLst>
        </c:ser>
        <c:ser>
          <c:idx val="147"/>
          <c:order val="14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1.8072946120196873E-2</c:v>
              </c:pt>
              <c:pt idx="1">
                <c:v>1.8083169936436355E-2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84FF-4B66-BC00-52280AAF4E97}"/>
            </c:ext>
          </c:extLst>
        </c:ser>
        <c:ser>
          <c:idx val="148"/>
          <c:order val="14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1.7986812345498641E-2</c:v>
              </c:pt>
              <c:pt idx="1">
                <c:v>1.7998440532100691E-2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84FF-4B66-BC00-52280AAF4E97}"/>
            </c:ext>
          </c:extLst>
        </c:ser>
        <c:ser>
          <c:idx val="149"/>
          <c:order val="14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1.7898764486918229E-2</c:v>
              </c:pt>
              <c:pt idx="1">
                <c:v>1.7933613210867949E-2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84FF-4B66-BC00-52280AAF4E97}"/>
            </c:ext>
          </c:extLst>
        </c:ser>
        <c:ser>
          <c:idx val="150"/>
          <c:order val="15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1.7971991263479922E-2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84FF-4B66-BC00-52280AAF4E97}"/>
            </c:ext>
          </c:extLst>
        </c:ser>
        <c:ser>
          <c:idx val="151"/>
          <c:order val="15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1.7808738024774208E-2</c:v>
              </c:pt>
              <c:pt idx="1">
                <c:v>1.7823269628755044E-2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8-84FF-4B66-BC00-52280AAF4E97}"/>
            </c:ext>
          </c:extLst>
        </c:ser>
        <c:ser>
          <c:idx val="152"/>
          <c:order val="15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1.771666550667237E-2</c:v>
              </c:pt>
              <c:pt idx="1">
                <c:v>1.7732698309411557E-2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84FF-4B66-BC00-52280AAF4E97}"/>
            </c:ext>
          </c:extLst>
        </c:ser>
        <c:ser>
          <c:idx val="153"/>
          <c:order val="15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1.7622476378958994E-2</c:v>
              </c:pt>
              <c:pt idx="1">
                <c:v>1.7640044890772817E-2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A-84FF-4B66-BC00-52280AAF4E97}"/>
            </c:ext>
          </c:extLst>
        </c:ser>
        <c:ser>
          <c:idx val="154"/>
          <c:order val="15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1.7526096806415075E-2</c:v>
              </c:pt>
              <c:pt idx="1">
                <c:v>1.7545236741468059E-2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B-84FF-4B66-BC00-52280AAF4E97}"/>
            </c:ext>
          </c:extLst>
        </c:ser>
        <c:ser>
          <c:idx val="155"/>
          <c:order val="15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1.7427449479223065E-2</c:v>
              </c:pt>
              <c:pt idx="1">
                <c:v>1.7482797452554977E-2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C-84FF-4B66-BC00-52280AAF4E97}"/>
            </c:ext>
          </c:extLst>
        </c:ser>
        <c:ser>
          <c:idx val="156"/>
          <c:order val="15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1.7326453406145532E-2</c:v>
              </c:pt>
              <c:pt idx="1">
                <c:v>1.734884843219392E-2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D-84FF-4B66-BC00-52280AAF4E97}"/>
            </c:ext>
          </c:extLst>
        </c:ser>
        <c:ser>
          <c:idx val="157"/>
          <c:order val="15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1.7223023692752876E-2</c:v>
              </c:pt>
              <c:pt idx="1">
                <c:v>1.7247105091244667E-2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E-84FF-4B66-BC00-52280AAF4E97}"/>
            </c:ext>
          </c:extLst>
        </c:ser>
        <c:ser>
          <c:idx val="158"/>
          <c:order val="15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1.7117071303423811E-2</c:v>
              </c:pt>
              <c:pt idx="1">
                <c:v>1.7142880205394211E-2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F-84FF-4B66-BC00-52280AAF4E97}"/>
            </c:ext>
          </c:extLst>
        </c:ser>
        <c:ser>
          <c:idx val="159"/>
          <c:order val="15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1.7008502805716256E-2</c:v>
              </c:pt>
              <c:pt idx="1">
                <c:v>1.7036081865572143E-2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0-84FF-4B66-BC00-52280AAF4E97}"/>
            </c:ext>
          </c:extLst>
        </c:ser>
        <c:ser>
          <c:idx val="160"/>
          <c:order val="16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1.6897220095566011E-2</c:v>
              </c:pt>
              <c:pt idx="1">
                <c:v>1.6975629724452886E-2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1-84FF-4B66-BC00-52280AAF4E97}"/>
            </c:ext>
          </c:extLst>
        </c:ser>
        <c:ser>
          <c:idx val="161"/>
          <c:order val="16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1.7061980342829821E-2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3-84FF-4B66-BC00-52280AAF4E97}"/>
            </c:ext>
          </c:extLst>
        </c:ser>
        <c:ser>
          <c:idx val="162"/>
          <c:order val="16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1.6783120101614493E-2</c:v>
              </c:pt>
              <c:pt idx="1">
                <c:v>1.6814373919612401E-2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4-84FF-4B66-BC00-52280AAF4E97}"/>
            </c:ext>
          </c:extLst>
        </c:ser>
        <c:ser>
          <c:idx val="163"/>
          <c:order val="16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1.666609446679242E-2</c:v>
              </c:pt>
              <c:pt idx="1">
                <c:v>1.6699256332287148E-2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5-84FF-4B66-BC00-52280AAF4E97}"/>
            </c:ext>
          </c:extLst>
        </c:ser>
        <c:ser>
          <c:idx val="164"/>
          <c:order val="16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1.6546029205091857E-2</c:v>
              </c:pt>
              <c:pt idx="1">
                <c:v>1.6581148677758645E-2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6-84FF-4B66-BC00-52280AAF4E97}"/>
            </c:ext>
          </c:extLst>
        </c:ser>
        <c:ser>
          <c:idx val="165"/>
          <c:order val="16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1.6422804331241277E-2</c:v>
              </c:pt>
              <c:pt idx="1">
                <c:v>1.645993292705834E-2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7-84FF-4B66-BC00-52280AAF4E97}"/>
            </c:ext>
          </c:extLst>
        </c:ser>
        <c:ser>
          <c:idx val="166"/>
          <c:order val="16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1.6296293460754681E-2</c:v>
              </c:pt>
              <c:pt idx="1">
                <c:v>1.6400839632603845E-2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8-84FF-4B66-BC00-52280AAF4E97}"/>
            </c:ext>
          </c:extLst>
        </c:ser>
        <c:ser>
          <c:idx val="167"/>
          <c:order val="16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1.6166363377552229E-2</c:v>
              </c:pt>
              <c:pt idx="1">
                <c:v>1.6207673121546889E-2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9-84FF-4B66-BC00-52280AAF4E97}"/>
            </c:ext>
          </c:extLst>
        </c:ser>
        <c:ser>
          <c:idx val="168"/>
          <c:order val="16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1.6032873566042861E-2</c:v>
              </c:pt>
              <c:pt idx="1">
                <c:v>1.607635979812997E-2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A-84FF-4B66-BC00-52280AAF4E97}"/>
            </c:ext>
          </c:extLst>
        </c:ser>
        <c:ser>
          <c:idx val="169"/>
          <c:order val="16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1.5895675704213793E-2</c:v>
              </c:pt>
              <c:pt idx="1">
                <c:v>1.5941398882395916E-2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B-84FF-4B66-BC00-52280AAF4E97}"/>
            </c:ext>
          </c:extLst>
        </c:ser>
        <c:ser>
          <c:idx val="170"/>
          <c:order val="17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1.5754613113882494E-2</c:v>
              </c:pt>
              <c:pt idx="1">
                <c:v>1.5802636250725692E-2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C-84FF-4B66-BC00-52280AAF4E97}"/>
            </c:ext>
          </c:extLst>
        </c:ser>
        <c:ser>
          <c:idx val="171"/>
          <c:order val="17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1.5609520163827443E-2</c:v>
              </c:pt>
              <c:pt idx="1">
                <c:v>1.5743936670490656E-2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D-84FF-4B66-BC00-52280AAF4E97}"/>
            </c:ext>
          </c:extLst>
        </c:ser>
        <c:ser>
          <c:idx val="172"/>
          <c:order val="17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1.5891966301993979E-2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BF-84FF-4B66-BC00-52280AAF4E97}"/>
            </c:ext>
          </c:extLst>
        </c:ser>
        <c:ser>
          <c:idx val="173"/>
          <c:order val="17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1.5460221621017175E-2</c:v>
              </c:pt>
              <c:pt idx="1">
                <c:v>1.5513044671587829E-2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0-84FF-4B66-BC00-52280AAF4E97}"/>
            </c:ext>
          </c:extLst>
        </c:ser>
        <c:ser>
          <c:idx val="174"/>
          <c:order val="17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1.5306531944594842E-2</c:v>
              </c:pt>
              <c:pt idx="1">
                <c:v>1.5361860832479094E-2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1-84FF-4B66-BC00-52280AAF4E97}"/>
            </c:ext>
          </c:extLst>
        </c:ser>
        <c:ser>
          <c:idx val="175"/>
          <c:order val="17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1.514825451663751E-2</c:v>
              </c:pt>
              <c:pt idx="1">
                <c:v>1.5206164042949201E-2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2-84FF-4B66-BC00-52280AAF4E97}"/>
            </c:ext>
          </c:extLst>
        </c:ser>
        <c:ser>
          <c:idx val="176"/>
          <c:order val="17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1.4985180802984504E-2</c:v>
              </c:pt>
              <c:pt idx="1">
                <c:v>1.5045749168888099E-2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3-84FF-4B66-BC00-52280AAF4E97}"/>
            </c:ext>
          </c:extLst>
        </c:ser>
        <c:ser>
          <c:idx val="177"/>
          <c:order val="17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1.4817089436603712E-2</c:v>
              </c:pt>
              <c:pt idx="1">
                <c:v>1.4985971714206211E-2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4-84FF-4B66-BC00-52280AAF4E97}"/>
            </c:ext>
          </c:extLst>
        </c:ser>
        <c:ser>
          <c:idx val="178"/>
          <c:order val="17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1.464374521502352E-2</c:v>
              </c:pt>
              <c:pt idx="1">
                <c:v>1.4709880526322666E-2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5-84FF-4B66-BC00-52280AAF4E97}"/>
            </c:ext>
          </c:extLst>
        </c:ser>
        <c:ser>
          <c:idx val="179"/>
          <c:order val="17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1.4464898002282053E-2</c:v>
              </c:pt>
              <c:pt idx="1">
                <c:v>1.4533949332597915E-2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6-84FF-4B66-BC00-52280AAF4E97}"/>
            </c:ext>
          </c:extLst>
        </c:ser>
        <c:ser>
          <c:idx val="180"/>
          <c:order val="18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1.428028152461344E-2</c:v>
              </c:pt>
              <c:pt idx="1">
                <c:v>1.4352342939075592E-2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7-84FF-4B66-BC00-52280AAF4E97}"/>
            </c:ext>
          </c:extLst>
        </c:ser>
        <c:ser>
          <c:idx val="181"/>
          <c:order val="18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1.4089612047677004E-2</c:v>
              </c:pt>
              <c:pt idx="1">
                <c:v>1.4164782237568931E-2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8-84FF-4B66-BC00-52280AAF4E97}"/>
            </c:ext>
          </c:extLst>
        </c:ser>
        <c:ser>
          <c:idx val="182"/>
          <c:order val="18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1.3892586921509355E-2</c:v>
              </c:pt>
              <c:pt idx="1">
                <c:v>1.410167926520769E-2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9-84FF-4B66-BC00-52280AAF4E97}"/>
            </c:ext>
          </c:extLst>
        </c:ser>
        <c:ser>
          <c:idx val="183"/>
          <c:order val="18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1.4331947580879521E-2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B-84FF-4B66-BC00-52280AAF4E97}"/>
            </c:ext>
          </c:extLst>
        </c:ser>
        <c:ser>
          <c:idx val="184"/>
          <c:order val="18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1.3688882977505515E-2</c:v>
              </c:pt>
              <c:pt idx="1">
                <c:v>1.3770586864910863E-2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C-84FF-4B66-BC00-52280AAF4E97}"/>
            </c:ext>
          </c:extLst>
        </c:ser>
        <c:ser>
          <c:idx val="185"/>
          <c:order val="18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1.3478154759570506E-2</c:v>
              </c:pt>
              <c:pt idx="1">
                <c:v>1.3563294470668258E-2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D-84FF-4B66-BC00-52280AAF4E97}"/>
            </c:ext>
          </c:extLst>
        </c:ser>
        <c:ser>
          <c:idx val="186"/>
          <c:order val="18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1.3260032569076374E-2</c:v>
              </c:pt>
              <c:pt idx="1">
                <c:v>1.3348728659083807E-2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E-84FF-4B66-BC00-52280AAF4E97}"/>
            </c:ext>
          </c:extLst>
        </c:ser>
        <c:ser>
          <c:idx val="187"/>
          <c:order val="18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1.3034120300350314E-2</c:v>
              </c:pt>
              <c:pt idx="1">
                <c:v>1.3126499782799915E-2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CF-84FF-4B66-BC00-52280AAF4E97}"/>
            </c:ext>
          </c:extLst>
        </c:ser>
        <c:ser>
          <c:idx val="188"/>
          <c:order val="18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1.2799993040034211E-2</c:v>
              </c:pt>
              <c:pt idx="1">
                <c:v>1.305660637093671E-2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0-84FF-4B66-BC00-52280AAF4E97}"/>
            </c:ext>
          </c:extLst>
        </c:ser>
        <c:ser>
          <c:idx val="189"/>
          <c:order val="18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1.2557194399706399E-2</c:v>
              </c:pt>
              <c:pt idx="1">
                <c:v>1.2657349932867247E-2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1-84FF-4B66-BC00-52280AAF4E97}"/>
            </c:ext>
          </c:extLst>
        </c:ser>
        <c:ser>
          <c:idx val="190"/>
          <c:order val="19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1.230523354653603E-2</c:v>
              </c:pt>
              <c:pt idx="1">
                <c:v>1.2409497181959422E-2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2-84FF-4B66-BC00-52280AAF4E97}"/>
            </c:ext>
          </c:extLst>
        </c:ser>
        <c:ser>
          <c:idx val="191"/>
          <c:order val="19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1.2043581891320647E-2</c:v>
              </c:pt>
              <c:pt idx="1">
                <c:v>1.2152111632939758E-2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3-84FF-4B66-BC00-52280AAF4E97}"/>
            </c:ext>
          </c:extLst>
        </c:ser>
        <c:ser>
          <c:idx val="192"/>
          <c:order val="19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1.1771669386881132E-2</c:v>
              </c:pt>
              <c:pt idx="1">
                <c:v>1.1884632532978145E-2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4-84FF-4B66-BC00-52280AAF4E97}"/>
            </c:ext>
          </c:extLst>
        </c:ser>
        <c:ser>
          <c:idx val="193"/>
          <c:order val="19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1.1488880382264036E-2</c:v>
              </c:pt>
              <c:pt idx="1">
                <c:v>1.1802518897811533E-2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5-84FF-4B66-BC00-52280AAF4E97}"/>
            </c:ext>
          </c:extLst>
        </c:ser>
        <c:ser>
          <c:idx val="194"/>
          <c:order val="19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1.2147921371319282E-2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7-84FF-4B66-BC00-52280AAF4E97}"/>
            </c:ext>
          </c:extLst>
        </c:ser>
        <c:ser>
          <c:idx val="195"/>
          <c:order val="19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1.1194548969295219E-2</c:v>
              </c:pt>
              <c:pt idx="1">
                <c:v>1.1316921790202484E-2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8-84FF-4B66-BC00-52280AAF4E97}"/>
            </c:ext>
          </c:extLst>
        </c:ser>
        <c:ser>
          <c:idx val="196"/>
          <c:order val="19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1.0887953747452703E-2</c:v>
              </c:pt>
              <c:pt idx="1">
                <c:v>1.1015325458102909E-2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9-84FF-4B66-BC00-52280AAF4E97}"/>
            </c:ext>
          </c:extLst>
        </c:ser>
        <c:ser>
          <c:idx val="197"/>
          <c:order val="19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1.0568311920425398E-2</c:v>
              </c:pt>
              <c:pt idx="1">
                <c:v>1.0700895239531015E-2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A-84FF-4B66-BC00-52280AAF4E97}"/>
            </c:ext>
          </c:extLst>
        </c:ser>
        <c:ser>
          <c:idx val="198"/>
          <c:order val="19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1.0234772622657779E-2</c:v>
              </c:pt>
              <c:pt idx="1">
                <c:v>1.037279414189078E-2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B-84FF-4B66-BC00-52280AAF4E97}"/>
            </c:ext>
          </c:extLst>
        </c:ser>
        <c:ser>
          <c:idx val="199"/>
          <c:order val="19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9.8864093561004864E-3</c:v>
              </c:pt>
              <c:pt idx="1">
                <c:v>1.026974531954743E-2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C-84FF-4B66-BC00-52280AAF4E97}"/>
            </c:ext>
          </c:extLst>
        </c:ser>
        <c:ser>
          <c:idx val="200"/>
          <c:order val="20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9.5222113956087706E-3</c:v>
              </c:pt>
              <c:pt idx="1">
                <c:v>9.6718508878411817E-3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D-84FF-4B66-BC00-52280AAF4E97}"/>
            </c:ext>
          </c:extLst>
        </c:ser>
        <c:ser>
          <c:idx val="201"/>
          <c:order val="20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9.1410739950941854E-3</c:v>
              </c:pt>
              <c:pt idx="1">
                <c:v>9.2969277519541847E-3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E-84FF-4B66-BC00-52280AAF4E97}"/>
            </c:ext>
          </c:extLst>
        </c:ser>
        <c:ser>
          <c:idx val="202"/>
          <c:order val="20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8.7417871945550917E-3</c:v>
              </c:pt>
              <c:pt idx="1">
                <c:v>8.9041511334059069E-3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DF-84FF-4B66-BC00-52280AAF4E97}"/>
            </c:ext>
          </c:extLst>
        </c:ser>
        <c:ser>
          <c:idx val="203"/>
          <c:order val="20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8.3230229891116565E-3</c:v>
              </c:pt>
              <c:pt idx="1">
                <c:v>8.4922146798064903E-3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0-84FF-4B66-BC00-52280AAF4E97}"/>
            </c:ext>
          </c:extLst>
        </c:ser>
        <c:ser>
          <c:idx val="204"/>
          <c:order val="204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7.8833205733960503E-3</c:v>
              </c:pt>
              <c:pt idx="1">
                <c:v>8.3537783467173016E-3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1-84FF-4B66-BC00-52280AAF4E97}"/>
            </c:ext>
          </c:extLst>
        </c:ser>
        <c:ser>
          <c:idx val="205"/>
          <c:order val="205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8.8718820569789227E-3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3-84FF-4B66-BC00-52280AAF4E97}"/>
            </c:ext>
          </c:extLst>
        </c:ser>
        <c:ser>
          <c:idx val="206"/>
          <c:order val="206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7.4210693158488746E-3</c:v>
              </c:pt>
              <c:pt idx="1">
                <c:v>7.6049669335923669E-3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4-84FF-4B66-BC00-52280AAF4E97}"/>
            </c:ext>
          </c:extLst>
        </c:ser>
        <c:ser>
          <c:idx val="207"/>
          <c:order val="207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6.9344890447465791E-3</c:v>
              </c:pt>
              <c:pt idx="1">
                <c:v>7.1263201231347457E-3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5-84FF-4B66-BC00-52280AAF4E97}"/>
            </c:ext>
          </c:extLst>
        </c:ser>
        <c:ser>
          <c:idx val="208"/>
          <c:order val="20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6.4216071373684866E-3</c:v>
              </c:pt>
              <c:pt idx="1">
                <c:v>6.6218005121118492E-3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6-84FF-4B66-BC00-52280AAF4E97}"/>
            </c:ext>
          </c:extLst>
        </c:ser>
        <c:ser>
          <c:idx val="209"/>
          <c:order val="20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5.8802317906916125E-3</c:v>
              </c:pt>
              <c:pt idx="1">
                <c:v>6.0892520338099001E-3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7-84FF-4B66-BC00-52280AAF4E97}"/>
            </c:ext>
          </c:extLst>
        </c:ser>
        <c:ser>
          <c:idx val="210"/>
          <c:order val="210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5.307920709918916E-3</c:v>
              </c:pt>
              <c:pt idx="1">
                <c:v>5.8903922387928452E-3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8-84FF-4B66-BC00-52280AAF4E97}"/>
            </c:ext>
          </c:extLst>
        </c:ser>
        <c:ser>
          <c:idx val="211"/>
          <c:order val="21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-8.4930000000000003</c:v>
              </c:pt>
            </c:numLit>
          </c:xVal>
          <c:yVal>
            <c:numLit>
              <c:formatCode>General</c:formatCode>
              <c:ptCount val="1"/>
              <c:pt idx="0">
                <c:v>6.5318539753072332E-3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A-84FF-4B66-BC00-52280AAF4E97}"/>
            </c:ext>
          </c:extLst>
        </c:ser>
        <c:ser>
          <c:idx val="212"/>
          <c:order val="21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4.7019442714537141E-3</c:v>
              </c:pt>
              <c:pt idx="1">
                <c:v>4.9301759339762542E-3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B-84FF-4B66-BC00-52280AAF4E97}"/>
            </c:ext>
          </c:extLst>
        </c:ser>
        <c:ser>
          <c:idx val="213"/>
          <c:order val="21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-9.8729999999999993</c:v>
              </c:pt>
            </c:numLit>
          </c:xVal>
          <c:yVal>
            <c:numLit>
              <c:formatCode>General</c:formatCode>
              <c:ptCount val="2"/>
              <c:pt idx="0">
                <c:v>4.0592419882330344E-3</c:v>
              </c:pt>
              <c:pt idx="1">
                <c:v>4.297952606794264E-3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C-84FF-4B66-BC00-52280AAF4E97}"/>
            </c:ext>
          </c:extLst>
        </c:ser>
        <c:ser>
          <c:idx val="214"/>
          <c:order val="2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-10.173</c:v>
              </c:pt>
              <c:pt idx="1">
                <c:v>-10.173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ED-84FF-4B66-BC00-52280AAF4E97}"/>
            </c:ext>
          </c:extLst>
        </c:ser>
        <c:ser>
          <c:idx val="215"/>
          <c:order val="215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tint val="38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E-84FF-4B66-BC00-52280AAF4E97}"/>
            </c:ext>
          </c:extLst>
        </c:ser>
        <c:ser>
          <c:idx val="216"/>
          <c:order val="216"/>
          <c:tx>
            <c:v>熱水分比基点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plus"/>
            <c:size val="10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34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1"/>
              <c:pt idx="0">
                <c:v>8</c:v>
              </c:pt>
            </c:numLit>
          </c:xVal>
          <c:yVal>
            <c:numLit>
              <c:formatCode>General</c:formatCode>
              <c:ptCount val="1"/>
              <c:pt idx="0">
                <c:v>1.8700000000000001E-2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EF-84FF-4B66-BC00-52280AAF4E97}"/>
            </c:ext>
          </c:extLst>
        </c:ser>
        <c:ser>
          <c:idx val="217"/>
          <c:order val="217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-3.1678878526164165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2.0202206881736854E-2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0-84FF-4B66-BC00-52280AAF4E97}"/>
            </c:ext>
          </c:extLst>
        </c:ser>
        <c:ser>
          <c:idx val="218"/>
          <c:order val="218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-2.3325901031494141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2.0265603438019753E-2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1-84FF-4B66-BC00-52280AAF4E97}"/>
            </c:ext>
          </c:extLst>
        </c:ser>
        <c:ser>
          <c:idx val="219"/>
          <c:order val="219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-3.1678878526164165</c:v>
              </c:pt>
              <c:pt idx="1">
                <c:v>-2.5131759643554688</c:v>
              </c:pt>
            </c:numLit>
          </c:xVal>
          <c:yVal>
            <c:numLit>
              <c:formatCode>General</c:formatCode>
              <c:ptCount val="2"/>
              <c:pt idx="0">
                <c:v>2.0202206881736854E-2</c:v>
              </c:pt>
              <c:pt idx="1">
                <c:v>2.0578108727931976E-2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2-84FF-4B66-BC00-52280AAF4E97}"/>
            </c:ext>
          </c:extLst>
        </c:ser>
        <c:ser>
          <c:idx val="220"/>
          <c:order val="220"/>
          <c:tx>
            <c:v>熱水分比状態基準線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u=dh/dx[kJ/kg]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1.9160560736917918</c:v>
              </c:pt>
            </c:numLit>
          </c:xVal>
          <c:yVal>
            <c:numLit>
              <c:formatCode>General</c:formatCode>
              <c:ptCount val="1"/>
              <c:pt idx="0">
                <c:v>2.1701103440868424E-2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4-84FF-4B66-BC00-52280AAF4E97}"/>
            </c:ext>
          </c:extLst>
        </c:ser>
        <c:ser>
          <c:idx val="221"/>
          <c:order val="221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</c:v>
              </c:pt>
              <c:pt idx="1">
                <c:v>-9.3729999999999993</c:v>
              </c:pt>
            </c:numLit>
          </c:xVal>
          <c:yVal>
            <c:numLit>
              <c:formatCode>General</c:formatCode>
              <c:ptCount val="2"/>
              <c:pt idx="0">
                <c:v>1.8700000000000001E-2</c:v>
              </c:pt>
              <c:pt idx="1">
                <c:v>1.0097523569180677E-2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5-84FF-4B66-BC00-52280AAF4E97}"/>
            </c:ext>
          </c:extLst>
        </c:ser>
        <c:ser>
          <c:idx val="222"/>
          <c:order val="22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-8.5757923126220703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1.0286586359143257E-2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6-84FF-4B66-BC00-52280AAF4E97}"/>
            </c:ext>
          </c:extLst>
        </c:ser>
        <c:ser>
          <c:idx val="223"/>
          <c:order val="22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-9.3729999999999993</c:v>
              </c:pt>
              <c:pt idx="1">
                <c:v>-8.8454475402832031</c:v>
              </c:pt>
            </c:numLit>
          </c:xVal>
          <c:yVal>
            <c:numLit>
              <c:formatCode>General</c:formatCode>
              <c:ptCount val="2"/>
              <c:pt idx="0">
                <c:v>1.0097523569180677E-2</c:v>
              </c:pt>
              <c:pt idx="1">
                <c:v>1.0564432479441166E-2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7-84FF-4B66-BC00-52280AAF4E97}"/>
            </c:ext>
          </c:extLst>
        </c:ser>
        <c:ser>
          <c:idx val="224"/>
          <c:order val="224"/>
          <c:tx>
            <c:v>SHF状態基準線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SHF
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84FF-4B66-BC00-52280AAF4E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-0.68649999999999967</c:v>
              </c:pt>
            </c:numLit>
          </c:xVal>
          <c:yVal>
            <c:numLit>
              <c:formatCode>General</c:formatCode>
              <c:ptCount val="1"/>
              <c:pt idx="0">
                <c:v>1.4372830193312187E-2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F9-84FF-4B66-BC00-52280AAF4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D2C-4A81-8AD2-0A6A982E6C82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AD2C-4A81-8AD2-0A6A982E6C82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AD2C-4A81-8AD2-0A6A982E6C82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D2C-4A81-8AD2-0A6A982E6C82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AD2C-4A81-8AD2-0A6A982E6C82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D2C-4A81-8AD2-0A6A982E6C82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AD2C-4A81-8AD2-0A6A982E6C82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AD2C-4A81-8AD2-0A6A982E6C82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AD2C-4A81-8AD2-0A6A982E6C82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AD2C-4A81-8AD2-0A6A982E6C82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AD2C-4A81-8AD2-0A6A982E6C82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AD2C-4A81-8AD2-0A6A982E6C82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AD2C-4A81-8AD2-0A6A982E6C82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AD2C-4A81-8AD2-0A6A982E6C82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AD2C-4A81-8AD2-0A6A982E6C82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AD2C-4A81-8AD2-0A6A982E6C82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AD2C-4A81-8AD2-0A6A982E6C82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AD2C-4A81-8AD2-0A6A982E6C82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AD2C-4A81-8AD2-0A6A982E6C82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AD2C-4A81-8AD2-0A6A982E6C82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AD2C-4A81-8AD2-0A6A982E6C82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AD2C-4A81-8AD2-0A6A982E6C82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AD2C-4A81-8AD2-0A6A982E6C82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AD2C-4A81-8AD2-0A6A982E6C82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AD2C-4A81-8AD2-0A6A982E6C82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AD2C-4A81-8AD2-0A6A982E6C82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AD2C-4A81-8AD2-0A6A982E6C82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AD2C-4A81-8AD2-0A6A982E6C82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AD2C-4A81-8AD2-0A6A982E6C82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AD2C-4A81-8AD2-0A6A982E6C82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AD2C-4A81-8AD2-0A6A982E6C82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AD2C-4A81-8AD2-0A6A982E6C82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AD2C-4A81-8AD2-0A6A982E6C82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AD2C-4A81-8AD2-0A6A982E6C82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AD2C-4A81-8AD2-0A6A982E6C82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AD2C-4A81-8AD2-0A6A982E6C82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AD2C-4A81-8AD2-0A6A982E6C82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AD2C-4A81-8AD2-0A6A982E6C82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AD2C-4A81-8AD2-0A6A982E6C82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AD2C-4A81-8AD2-0A6A982E6C82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AD2C-4A81-8AD2-0A6A982E6C82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AD2C-4A81-8AD2-0A6A982E6C82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AD2C-4A81-8AD2-0A6A982E6C82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AD2C-4A81-8AD2-0A6A982E6C82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AD2C-4A81-8AD2-0A6A982E6C82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AD2C-4A81-8AD2-0A6A982E6C82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AD2C-4A81-8AD2-0A6A982E6C82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AD2C-4A81-8AD2-0A6A982E6C82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AD2C-4A81-8AD2-0A6A982E6C82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AD2C-4A81-8AD2-0A6A982E6C82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AD2C-4A81-8AD2-0A6A982E6C82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AD2C-4A81-8AD2-0A6A982E6C82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AD2C-4A81-8AD2-0A6A982E6C82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AD2C-4A81-8AD2-0A6A982E6C82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AD2C-4A81-8AD2-0A6A982E6C82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AD2C-4A81-8AD2-0A6A982E6C82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AD2C-4A81-8AD2-0A6A982E6C82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AD2C-4A81-8AD2-0A6A982E6C82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AD2C-4A81-8AD2-0A6A982E6C82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AD2C-4A81-8AD2-0A6A982E6C82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AD2C-4A81-8AD2-0A6A982E6C82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AD2C-4A81-8AD2-0A6A982E6C82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AD2C-4A81-8AD2-0A6A982E6C82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AD2C-4A81-8AD2-0A6A982E6C82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AD2C-4A81-8AD2-0A6A982E6C82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AD2C-4A81-8AD2-0A6A982E6C82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AD2C-4A81-8AD2-0A6A982E6C82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AD2C-4A81-8AD2-0A6A982E6C82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AD2C-4A81-8AD2-0A6A982E6C82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AD2C-4A81-8AD2-0A6A982E6C82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AD2C-4A81-8AD2-0A6A982E6C82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AD2C-4A81-8AD2-0A6A982E6C82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AD2C-4A81-8AD2-0A6A982E6C82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AD2C-4A81-8AD2-0A6A982E6C82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AD2C-4A81-8AD2-0A6A982E6C82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AD2C-4A81-8AD2-0A6A982E6C82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AD2C-4A81-8AD2-0A6A982E6C82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AD2C-4A81-8AD2-0A6A982E6C82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AD2C-4A81-8AD2-0A6A982E6C82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AD2C-4A81-8AD2-0A6A982E6C82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D2C-4A81-8AD2-0A6A982E6C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AD2C-4A81-8AD2-0A6A982E6C82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AD2C-4A81-8AD2-0A6A982E6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E6E4-4238-BC81-9D45D96165B5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6E4-4238-BC81-9D45D96165B5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E6E4-4238-BC81-9D45D96165B5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E6E4-4238-BC81-9D45D96165B5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6E4-4238-BC81-9D45D96165B5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6E4-4238-BC81-9D45D96165B5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E6E4-4238-BC81-9D45D96165B5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E6E4-4238-BC81-9D45D96165B5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E6E4-4238-BC81-9D45D96165B5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E6E4-4238-BC81-9D45D96165B5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E6E4-4238-BC81-9D45D96165B5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E6E4-4238-BC81-9D45D96165B5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E6E4-4238-BC81-9D45D96165B5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E6E4-4238-BC81-9D45D96165B5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E6E4-4238-BC81-9D45D96165B5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E6E4-4238-BC81-9D45D96165B5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E6E4-4238-BC81-9D45D96165B5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E6E4-4238-BC81-9D45D96165B5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E6E4-4238-BC81-9D45D96165B5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E6E4-4238-BC81-9D45D96165B5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E6E4-4238-BC81-9D45D96165B5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E6E4-4238-BC81-9D45D96165B5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E6E4-4238-BC81-9D45D96165B5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E6E4-4238-BC81-9D45D96165B5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E6E4-4238-BC81-9D45D96165B5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E6E4-4238-BC81-9D45D96165B5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E6E4-4238-BC81-9D45D96165B5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E6E4-4238-BC81-9D45D96165B5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E6E4-4238-BC81-9D45D96165B5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E6E4-4238-BC81-9D45D96165B5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E6E4-4238-BC81-9D45D96165B5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E6E4-4238-BC81-9D45D96165B5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E6E4-4238-BC81-9D45D96165B5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E6E4-4238-BC81-9D45D96165B5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E6E4-4238-BC81-9D45D96165B5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E6E4-4238-BC81-9D45D96165B5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E6E4-4238-BC81-9D45D96165B5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E6E4-4238-BC81-9D45D96165B5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E6E4-4238-BC81-9D45D96165B5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E6E4-4238-BC81-9D45D96165B5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E6E4-4238-BC81-9D45D96165B5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E6E4-4238-BC81-9D45D96165B5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E6E4-4238-BC81-9D45D96165B5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E6E4-4238-BC81-9D45D96165B5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E6E4-4238-BC81-9D45D96165B5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E6E4-4238-BC81-9D45D96165B5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E6E4-4238-BC81-9D45D96165B5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E6E4-4238-BC81-9D45D96165B5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E6E4-4238-BC81-9D45D96165B5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E6E4-4238-BC81-9D45D96165B5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E6E4-4238-BC81-9D45D96165B5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E6E4-4238-BC81-9D45D96165B5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E6E4-4238-BC81-9D45D96165B5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E6E4-4238-BC81-9D45D96165B5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E6E4-4238-BC81-9D45D96165B5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E6E4-4238-BC81-9D45D96165B5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E6E4-4238-BC81-9D45D96165B5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E6E4-4238-BC81-9D45D96165B5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E6E4-4238-BC81-9D45D96165B5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E6E4-4238-BC81-9D45D96165B5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E6E4-4238-BC81-9D45D96165B5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E6E4-4238-BC81-9D45D96165B5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E6E4-4238-BC81-9D45D96165B5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E6E4-4238-BC81-9D45D96165B5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E6E4-4238-BC81-9D45D96165B5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E6E4-4238-BC81-9D45D96165B5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E6E4-4238-BC81-9D45D96165B5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E6E4-4238-BC81-9D45D96165B5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E6E4-4238-BC81-9D45D96165B5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E6E4-4238-BC81-9D45D96165B5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E6E4-4238-BC81-9D45D96165B5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E6E4-4238-BC81-9D45D96165B5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E6E4-4238-BC81-9D45D96165B5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E6E4-4238-BC81-9D45D96165B5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E6E4-4238-BC81-9D45D96165B5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E6E4-4238-BC81-9D45D96165B5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E6E4-4238-BC81-9D45D96165B5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E6E4-4238-BC81-9D45D9616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E6E4-4238-BC81-9D45D96165B5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E6E4-4238-BC81-9D45D96165B5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E6E4-4238-BC81-9D45D96165B5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E6E4-4238-BC81-9D45D96165B5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E6E4-4238-BC81-9D45D9616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77F-4FD3-A492-19AB4F88FD96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77F-4FD3-A492-19AB4F88FD96}"/>
            </c:ext>
          </c:extLst>
        </c:ser>
        <c:ser>
          <c:idx val="2"/>
          <c:order val="2"/>
          <c:tx>
            <c:v>冷房処理外気→混合点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/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1.6977928692699491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②処理外気
</a:t>
                    </a:r>
                    <a:r>
                      <a:rPr lang="en-US"/>
                      <a:t>h2c=52.2[kJ/kg(DA)]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7F-4FD3-A492-19AB4F88FD96}"/>
                </c:ext>
              </c:extLst>
            </c:dLbl>
            <c:dLbl>
              <c:idx val="1"/>
              <c:layout>
                <c:manualLayout>
                  <c:x val="3.5653650254668934E-2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31.501200716417912</c:v>
              </c:pt>
              <c:pt idx="1">
                <c:v>28.645455854726368</c:v>
              </c:pt>
            </c:numLit>
          </c:xVal>
          <c:yVal>
            <c:numLit>
              <c:formatCode>General</c:formatCode>
              <c:ptCount val="2"/>
              <c:pt idx="0">
                <c:v>7.9000000000000008E-3</c:v>
              </c:pt>
              <c:pt idx="1">
                <c:v>9.9399999999999992E-3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77F-4FD3-A492-19AB4F88FD96}"/>
            </c:ext>
          </c:extLst>
        </c:ser>
        <c:ser>
          <c:idx val="3"/>
          <c:order val="3"/>
          <c:tx>
            <c:v>冷房ドライコイルユニット空気線図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/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1884550084889643"/>
                  <c:y val="-7.5949367088607592E-3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28.645455854726368</c:v>
              </c:pt>
              <c:pt idx="1">
                <c:v>14.884090895522387</c:v>
              </c:pt>
            </c:numLit>
          </c:xVal>
          <c:yVal>
            <c:numLit>
              <c:formatCode>General</c:formatCode>
              <c:ptCount val="2"/>
              <c:pt idx="0">
                <c:v>9.9399999999999992E-3</c:v>
              </c:pt>
              <c:pt idx="1">
                <c:v>9.9399999999999992E-3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77F-4FD3-A492-19AB4F88FD96}"/>
            </c:ext>
          </c:extLst>
        </c:ser>
        <c:ser>
          <c:idx val="4"/>
          <c:order val="4"/>
          <c:tx>
            <c:v>冷房混合プロセス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14.884090895522387</c:v>
              </c:pt>
              <c:pt idx="1">
                <c:v>27.578402288557211</c:v>
              </c:pt>
            </c:numLit>
          </c:xVal>
          <c:yVal>
            <c:numLit>
              <c:formatCode>General</c:formatCode>
              <c:ptCount val="2"/>
              <c:pt idx="0">
                <c:v>9.9399999999999992E-3</c:v>
              </c:pt>
              <c:pt idx="1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77F-4FD3-A492-19AB4F88FD96}"/>
            </c:ext>
          </c:extLst>
        </c:ser>
        <c:ser>
          <c:idx val="5"/>
          <c:order val="5"/>
          <c:tx>
            <c:v>冷房混合プロセス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70AD47">
                        <a:shade val="76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27.578402288557211</c:v>
              </c:pt>
              <c:pt idx="1">
                <c:v>28.645455854726368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9.9399999999999992E-3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77F-4FD3-A492-19AB4F88FD96}"/>
            </c:ext>
          </c:extLst>
        </c:ser>
        <c:ser>
          <c:idx val="6"/>
          <c:order val="6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h4c=40.7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14.884090895522387</c:v>
              </c:pt>
              <c:pt idx="1">
                <c:v>6.4270794092993127</c:v>
              </c:pt>
              <c:pt idx="2">
                <c:v>5.4270794092993127</c:v>
              </c:pt>
            </c:numLit>
          </c:xVal>
          <c:yVal>
            <c:numLit>
              <c:formatCode>General</c:formatCode>
              <c:ptCount val="3"/>
              <c:pt idx="0">
                <c:v>9.9399999999999992E-3</c:v>
              </c:pt>
              <c:pt idx="1">
                <c:v>1.3214002969089896E-2</c:v>
              </c:pt>
              <c:pt idx="2">
                <c:v>1.3601846673865584E-2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77F-4FD3-A492-19AB4F88FD96}"/>
            </c:ext>
          </c:extLst>
        </c:ser>
        <c:ser>
          <c:idx val="7"/>
          <c:order val="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h3c=54.5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28.645455854726368</c:v>
              </c:pt>
              <c:pt idx="1">
                <c:v>10.753418486943305</c:v>
              </c:pt>
              <c:pt idx="2">
                <c:v>9.7534184869433052</c:v>
              </c:pt>
            </c:numLit>
          </c:xVal>
          <c:yVal>
            <c:numLit>
              <c:formatCode>General</c:formatCode>
              <c:ptCount val="3"/>
              <c:pt idx="0">
                <c:v>9.9399999999999992E-3</c:v>
              </c:pt>
              <c:pt idx="1">
                <c:v>1.6861674643751851E-2</c:v>
              </c:pt>
              <c:pt idx="2">
                <c:v>1.7249518348527535E-2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77F-4FD3-A492-19AB4F88FD96}"/>
            </c:ext>
          </c:extLst>
        </c:ser>
        <c:ser>
          <c:idx val="8"/>
          <c:order val="8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6.4270794092993127</c:v>
              </c:pt>
              <c:pt idx="1">
                <c:v>10.753418486943305</c:v>
              </c:pt>
            </c:numLit>
          </c:xVal>
          <c:yVal>
            <c:numLit>
              <c:formatCode>General</c:formatCode>
              <c:ptCount val="2"/>
              <c:pt idx="0">
                <c:v>1.3214002969089896E-2</c:v>
              </c:pt>
              <c:pt idx="1">
                <c:v>1.6861674643751851E-2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B77F-4FD3-A492-19AB4F88FD96}"/>
            </c:ext>
          </c:extLst>
        </c:ser>
        <c:ser>
          <c:idx val="9"/>
          <c:order val="9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655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⊿hc=13.8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8.5902489481213085</c:v>
              </c:pt>
            </c:numLit>
          </c:xVal>
          <c:yVal>
            <c:numLit>
              <c:formatCode>General</c:formatCode>
              <c:ptCount val="1"/>
              <c:pt idx="0">
                <c:v>1.5037838806420872E-2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77F-4FD3-A492-19AB4F88FD96}"/>
            </c:ext>
          </c:extLst>
        </c:ser>
        <c:ser>
          <c:idx val="10"/>
          <c:order val="1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11205432937182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t4c=15.5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14.884090895522387</c:v>
              </c:pt>
              <c:pt idx="1">
                <c:v>15.5</c:v>
              </c:pt>
              <c:pt idx="2">
                <c:v>15.5</c:v>
              </c:pt>
            </c:numLit>
          </c:xVal>
          <c:yVal>
            <c:numLit>
              <c:formatCode>General</c:formatCode>
              <c:ptCount val="3"/>
              <c:pt idx="0">
                <c:v>9.9399999999999992E-3</c:v>
              </c:pt>
              <c:pt idx="1">
                <c:v>0</c:v>
              </c:pt>
              <c:pt idx="2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77F-4FD3-A492-19AB4F88FD96}"/>
            </c:ext>
          </c:extLst>
        </c:ser>
        <c:ser>
          <c:idx val="11"/>
          <c:order val="1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7911714770797962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t1c=28.0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27.578402288557211</c:v>
              </c:pt>
              <c:pt idx="1">
                <c:v>28</c:v>
              </c:pt>
              <c:pt idx="2">
                <c:v>28</c:v>
              </c:pt>
            </c:numLit>
          </c:xVal>
          <c:yVal>
            <c:numLit>
              <c:formatCode>General</c:formatCode>
              <c:ptCount val="3"/>
              <c:pt idx="0">
                <c:v>1.0670000000000001E-2</c:v>
              </c:pt>
              <c:pt idx="1">
                <c:v>0</c:v>
              </c:pt>
              <c:pt idx="2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77F-4FD3-A492-19AB4F88FD96}"/>
            </c:ext>
          </c:extLst>
        </c:ser>
        <c:ser>
          <c:idx val="12"/>
          <c:order val="12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15.5</c:v>
              </c:pt>
              <c:pt idx="1">
                <c:v>28</c:v>
              </c:pt>
            </c:numLit>
          </c:xVal>
          <c:yVal>
            <c:numLit>
              <c:formatCode>General</c:formatCode>
              <c:ptCount val="2"/>
              <c:pt idx="0">
                <c:v>-2.5000000000000001E-3</c:v>
              </c:pt>
              <c:pt idx="1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77F-4FD3-A492-19AB4F88FD96}"/>
            </c:ext>
          </c:extLst>
        </c:ser>
        <c:ser>
          <c:idx val="13"/>
          <c:order val="13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811544991511038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⊿tc=12.5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21.75</c:v>
              </c:pt>
            </c:numLit>
          </c:xVal>
          <c:yVal>
            <c:numLit>
              <c:formatCode>General</c:formatCode>
              <c:ptCount val="1"/>
              <c:pt idx="0">
                <c:v>-2.5000000000000001E-3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77F-4FD3-A492-19AB4F88FD96}"/>
            </c:ext>
          </c:extLst>
        </c:ser>
        <c:ser>
          <c:idx val="14"/>
          <c:order val="14"/>
          <c:tx>
            <c:v>暖房外気処理→混合点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7.9371816638370118E-2"/>
                  <c:y val="5.8734177215189781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②処理外気
</a:t>
                    </a:r>
                    <a:r>
                      <a:rPr lang="en-US"/>
                      <a:t>h2h=35.1[kJ/kg(DA)]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7F-4FD3-A492-19AB4F88FD96}"/>
                </c:ext>
              </c:extLst>
            </c:dLbl>
            <c:dLbl>
              <c:idx val="1"/>
              <c:layout>
                <c:manualLayout>
                  <c:x val="-7.640067911714770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20.918613970149252</c:v>
              </c:pt>
              <c:pt idx="1">
                <c:v>19.292883709452738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B77F-4FD3-A492-19AB4F88FD96}"/>
            </c:ext>
          </c:extLst>
        </c:ser>
        <c:ser>
          <c:idx val="15"/>
          <c:order val="15"/>
          <c:tx>
            <c:v>暖房ドライコイルユニット空気線図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1.697792869269949E-3"/>
                  <c:y val="-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19.292883709452738</c:v>
              </c:pt>
              <c:pt idx="1">
                <c:v>26.270396815920396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B77F-4FD3-A492-19AB4F88FD96}"/>
            </c:ext>
          </c:extLst>
        </c:ser>
        <c:ser>
          <c:idx val="16"/>
          <c:order val="16"/>
          <c:tx>
            <c:v>室内空気-処理外気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4.4991511035653714E-2"/>
                  <c:y val="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19.292883709452738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B77F-4FD3-A492-19AB4F88FD96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9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h3h=33.5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19.292883709452738</c:v>
              </c:pt>
              <c:pt idx="1">
                <c:v>5.1698590209633153</c:v>
              </c:pt>
              <c:pt idx="2">
                <c:v>3.1698590209633148</c:v>
              </c:pt>
            </c:numLit>
          </c:xVal>
          <c:yVal>
            <c:numLit>
              <c:formatCode>General</c:formatCode>
              <c:ptCount val="3"/>
              <c:pt idx="0">
                <c:v>5.4400000000000004E-3</c:v>
              </c:pt>
              <c:pt idx="1">
                <c:v>1.0923026216664494E-2</c:v>
              </c:pt>
              <c:pt idx="2">
                <c:v>1.1698713626215869E-2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B77F-4FD3-A492-19AB4F88FD96}"/>
            </c:ext>
          </c:extLst>
        </c:ser>
        <c:ser>
          <c:idx val="18"/>
          <c:order val="1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h4h=40.5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26.270396815920396</c:v>
              </c:pt>
              <c:pt idx="1">
                <c:v>7.3643788429566452</c:v>
              </c:pt>
              <c:pt idx="2">
                <c:v>5.3643788429566452</c:v>
              </c:pt>
            </c:numLit>
          </c:xVal>
          <c:yVal>
            <c:numLit>
              <c:formatCode>General</c:formatCode>
              <c:ptCount val="3"/>
              <c:pt idx="0">
                <c:v>5.4400000000000004E-3</c:v>
              </c:pt>
              <c:pt idx="1">
                <c:v>1.2773294457435049E-2</c:v>
              </c:pt>
              <c:pt idx="2">
                <c:v>1.3548981866986425E-2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B77F-4FD3-A492-19AB4F88FD96}"/>
            </c:ext>
          </c:extLst>
        </c:ser>
        <c:ser>
          <c:idx val="19"/>
          <c:order val="1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5.1698590209633153</c:v>
              </c:pt>
              <c:pt idx="1">
                <c:v>7.3643788429566452</c:v>
              </c:pt>
            </c:numLit>
          </c:xVal>
          <c:yVal>
            <c:numLit>
              <c:formatCode>General</c:formatCode>
              <c:ptCount val="2"/>
              <c:pt idx="0">
                <c:v>1.0923026216664494E-2</c:v>
              </c:pt>
              <c:pt idx="1">
                <c:v>1.2773294457435049E-2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B77F-4FD3-A492-19AB4F88FD96}"/>
            </c:ext>
          </c:extLst>
        </c:ser>
        <c:ser>
          <c:idx val="20"/>
          <c:order val="2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⊿hh=7.0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6.2671189319599803</c:v>
              </c:pt>
            </c:numLit>
          </c:xVal>
          <c:yVal>
            <c:numLit>
              <c:formatCode>General</c:formatCode>
              <c:ptCount val="1"/>
              <c:pt idx="0">
                <c:v>1.1848160337049772E-2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B77F-4FD3-A492-19AB4F88FD96}"/>
            </c:ext>
          </c:extLst>
        </c:ser>
        <c:ser>
          <c:idx val="21"/>
          <c:order val="2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112054329371823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t1h=19.0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18.697119203980098</c:v>
              </c:pt>
              <c:pt idx="1">
                <c:v>18.697119203980098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B77F-4FD3-A492-19AB4F88FD96}"/>
            </c:ext>
          </c:extLst>
        </c:ser>
        <c:ser>
          <c:idx val="22"/>
          <c:order val="22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7911714770797962E-3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t4h=26.5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26.270396815920396</c:v>
              </c:pt>
              <c:pt idx="1">
                <c:v>26.270396815920396</c:v>
              </c:pt>
            </c:numLit>
          </c:xVal>
          <c:yVal>
            <c:numLit>
              <c:formatCode>General</c:formatCode>
              <c:ptCount val="2"/>
              <c:pt idx="0">
                <c:v>5.4400000000000004E-3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B77F-4FD3-A492-19AB4F88FD96}"/>
            </c:ext>
          </c:extLst>
        </c:ser>
        <c:ser>
          <c:idx val="23"/>
          <c:order val="23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18.697119203980098</c:v>
              </c:pt>
              <c:pt idx="1">
                <c:v>26.270396815920396</c:v>
              </c:pt>
            </c:numLit>
          </c:xVal>
          <c:yVal>
            <c:numLit>
              <c:formatCode>General</c:formatCode>
              <c:ptCount val="2"/>
              <c:pt idx="0">
                <c:v>6.94E-3</c:v>
              </c:pt>
              <c:pt idx="1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B77F-4FD3-A492-19AB4F88FD96}"/>
            </c:ext>
          </c:extLst>
        </c:ser>
        <c:ser>
          <c:idx val="24"/>
          <c:order val="24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991511035653714E-2"/>
                  <c:y val="-9.746835443037974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⊿th=7.5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7F-4FD3-A492-19AB4F88F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22.483758009950247</c:v>
              </c:pt>
            </c:numLit>
          </c:xVal>
          <c:yVal>
            <c:numLit>
              <c:formatCode>General</c:formatCode>
              <c:ptCount val="1"/>
              <c:pt idx="0">
                <c:v>6.94E-3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B77F-4FD3-A492-19AB4F88F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BA7-40D7-A998-B3CE64F8F6D4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BA7-40D7-A998-B3CE64F8F6D4}"/>
            </c:ext>
          </c:extLst>
        </c:ser>
        <c:ser>
          <c:idx val="2"/>
          <c:order val="2"/>
          <c:tx>
            <c:v>RH=10_1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8"/>
              <c:pt idx="0">
                <c:v>-10.017267207416902</c:v>
              </c:pt>
              <c:pt idx="1">
                <c:v>-9.0185497454585075</c:v>
              </c:pt>
              <c:pt idx="2">
                <c:v>-8.0199084833731025</c:v>
              </c:pt>
              <c:pt idx="3">
                <c:v>-7.0213462557865824</c:v>
              </c:pt>
              <c:pt idx="4">
                <c:v>-6.022865842873693</c:v>
              </c:pt>
              <c:pt idx="5">
                <c:v>-5.0244699492045015</c:v>
              </c:pt>
              <c:pt idx="6">
                <c:v>-4.0261611804260715</c:v>
              </c:pt>
              <c:pt idx="7">
                <c:v>-3.0279420176369873</c:v>
              </c:pt>
              <c:pt idx="8">
                <c:v>-2.0298147893060268</c:v>
              </c:pt>
              <c:pt idx="9">
                <c:v>-1.0317816405798188</c:v>
              </c:pt>
              <c:pt idx="10">
                <c:v>-3.3844499817629201E-2</c:v>
              </c:pt>
              <c:pt idx="11">
                <c:v>0.96433947669440234</c:v>
              </c:pt>
              <c:pt idx="12">
                <c:v>1.9624673557770187</c:v>
              </c:pt>
              <c:pt idx="13">
                <c:v>2.9605370125942163</c:v>
              </c:pt>
              <c:pt idx="14">
                <c:v>3.958549963159681</c:v>
              </c:pt>
              <c:pt idx="15">
                <c:v>4.9565081086245009</c:v>
              </c:pt>
              <c:pt idx="16">
                <c:v>5.9544128577707118</c:v>
              </c:pt>
              <c:pt idx="17">
                <c:v>6.9522678015781585</c:v>
              </c:pt>
              <c:pt idx="18">
                <c:v>7.9500761893590104</c:v>
              </c:pt>
              <c:pt idx="19">
                <c:v>8.9478417916334472</c:v>
              </c:pt>
              <c:pt idx="20">
                <c:v>9.9455689382897052</c:v>
              </c:pt>
              <c:pt idx="21">
                <c:v>10.943261426691915</c:v>
              </c:pt>
              <c:pt idx="22">
                <c:v>11.940925865503504</c:v>
              </c:pt>
              <c:pt idx="23">
                <c:v>12.938568508172011</c:v>
              </c:pt>
              <c:pt idx="24">
                <c:v>13.936196338780642</c:v>
              </c:pt>
              <c:pt idx="25">
                <c:v>14.933817119562041</c:v>
              </c:pt>
              <c:pt idx="26">
                <c:v>15.931714443876821</c:v>
              </c:pt>
              <c:pt idx="27">
                <c:v>16.929358710415752</c:v>
              </c:pt>
              <c:pt idx="28">
                <c:v>17.927024400154739</c:v>
              </c:pt>
              <c:pt idx="29">
                <c:v>18.924722856637043</c:v>
              </c:pt>
              <c:pt idx="30">
                <c:v>19.922466465073249</c:v>
              </c:pt>
              <c:pt idx="31">
                <c:v>20.919381492612029</c:v>
              </c:pt>
              <c:pt idx="32">
                <c:v>21.917233246129385</c:v>
              </c:pt>
              <c:pt idx="33">
                <c:v>22.915175145784598</c:v>
              </c:pt>
              <c:pt idx="34">
                <c:v>23.913224557515537</c:v>
              </c:pt>
              <c:pt idx="35">
                <c:v>24.911400227962421</c:v>
              </c:pt>
              <c:pt idx="36">
                <c:v>25.910336911742618</c:v>
              </c:pt>
              <c:pt idx="37">
                <c:v>26.339668880854838</c:v>
              </c:pt>
            </c:numLit>
          </c:xVal>
          <c:yVal>
            <c:numLit>
              <c:formatCode>General</c:formatCode>
              <c:ptCount val="38"/>
              <c:pt idx="0">
                <c:v>1.6023585830088701E-4</c:v>
              </c:pt>
              <c:pt idx="1">
                <c:v>1.7505511231326874E-4</c:v>
              </c:pt>
              <c:pt idx="2">
                <c:v>1.911168763966824E-4</c:v>
              </c:pt>
              <c:pt idx="3">
                <c:v>2.0851423497609411E-4</c:v>
              </c:pt>
              <c:pt idx="4">
                <c:v>2.2734637997686826E-4</c:v>
              </c:pt>
              <c:pt idx="5">
                <c:v>2.4771895190655777E-4</c:v>
              </c:pt>
              <c:pt idx="6">
                <c:v>2.6974439651381417E-4</c:v>
              </c:pt>
              <c:pt idx="7">
                <c:v>2.9354233758607893E-4</c:v>
              </c:pt>
              <c:pt idx="8">
                <c:v>3.1923996646661596E-4</c:v>
              </c:pt>
              <c:pt idx="9">
                <c:v>3.4697244889161612E-4</c:v>
              </c:pt>
              <c:pt idx="10">
                <c:v>3.7688334976972127E-4</c:v>
              </c:pt>
              <c:pt idx="11">
                <c:v>4.0521031061253583E-4</c:v>
              </c:pt>
              <c:pt idx="12">
                <c:v>4.3536827613222564E-4</c:v>
              </c:pt>
              <c:pt idx="13">
                <c:v>4.6749929089188232E-4</c:v>
              </c:pt>
              <c:pt idx="14">
                <c:v>5.0171368209707661E-4</c:v>
              </c:pt>
              <c:pt idx="15">
                <c:v>5.3812681849648315E-4</c:v>
              </c:pt>
              <c:pt idx="16">
                <c:v>5.7687078746455054E-4</c:v>
              </c:pt>
              <c:pt idx="17">
                <c:v>6.1806170732398903E-4</c:v>
              </c:pt>
              <c:pt idx="18">
                <c:v>6.6183128471435158E-4</c:v>
              </c:pt>
              <c:pt idx="19">
                <c:v>7.0831699761347128E-4</c:v>
              </c:pt>
              <c:pt idx="20">
                <c:v>7.5766228557958958E-4</c:v>
              </c:pt>
              <c:pt idx="21">
                <c:v>8.100329025445516E-4</c:v>
              </c:pt>
              <c:pt idx="22">
                <c:v>8.6557085827349055E-4</c:v>
              </c:pt>
              <c:pt idx="23">
                <c:v>9.244388603298438E-4</c:v>
              </c:pt>
              <c:pt idx="24">
                <c:v>9.8680639466692979E-4</c:v>
              </c:pt>
              <c:pt idx="25">
                <c:v>1.0528499381107718E-3</c:v>
              </c:pt>
              <c:pt idx="26">
                <c:v>1.1182496969820886E-3</c:v>
              </c:pt>
              <c:pt idx="27">
                <c:v>1.1918827504770937E-3</c:v>
              </c:pt>
              <c:pt idx="28">
                <c:v>1.2697451150361369E-3</c:v>
              </c:pt>
              <c:pt idx="29">
                <c:v>1.3520423390183543E-3</c:v>
              </c:pt>
              <c:pt idx="30">
                <c:v>1.4389880443468979E-3</c:v>
              </c:pt>
              <c:pt idx="31">
                <c:v>1.5478383785444917E-3</c:v>
              </c:pt>
              <c:pt idx="32">
                <c:v>1.6458367162637069E-3</c:v>
              </c:pt>
              <c:pt idx="33">
                <c:v>1.749235220816229E-3</c:v>
              </c:pt>
              <c:pt idx="34">
                <c:v>1.8582850990174478E-3</c:v>
              </c:pt>
              <c:pt idx="35">
                <c:v>1.9732470005045309E-3</c:v>
              </c:pt>
              <c:pt idx="36">
                <c:v>2.0801339727301582E-3</c:v>
              </c:pt>
              <c:pt idx="37">
                <c:v>2.1338636428271289E-3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1BA7-40D7-A998-B3CE64F8F6D4}"/>
            </c:ext>
          </c:extLst>
        </c:ser>
        <c:ser>
          <c:idx val="3"/>
          <c:order val="3"/>
          <c:tx>
            <c:v>RH=10_Label1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27.088582955938818</c:v>
              </c:pt>
            </c:numLit>
          </c:xVal>
          <c:yVal>
            <c:numLit>
              <c:formatCode>General</c:formatCode>
              <c:ptCount val="1"/>
              <c:pt idx="0">
                <c:v>2.2304905616030951E-3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BA7-40D7-A998-B3CE64F8F6D4}"/>
            </c:ext>
          </c:extLst>
        </c:ser>
        <c:ser>
          <c:idx val="4"/>
          <c:order val="4"/>
          <c:tx>
            <c:v>RH=10_2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27.827618646934226</c:v>
              </c:pt>
              <c:pt idx="1">
                <c:v>28.82650270297901</c:v>
              </c:pt>
              <c:pt idx="2">
                <c:v>29.8256262153077</c:v>
              </c:pt>
              <c:pt idx="3">
                <c:v>30.825017531168118</c:v>
              </c:pt>
              <c:pt idx="4">
                <c:v>31.824706932432751</c:v>
              </c:pt>
              <c:pt idx="5">
                <c:v>32.824726728426953</c:v>
              </c:pt>
              <c:pt idx="6">
                <c:v>33.825111352008363</c:v>
              </c:pt>
              <c:pt idx="7">
                <c:v>34.825897459001503</c:v>
              </c:pt>
              <c:pt idx="8">
                <c:v>35.827124031098045</c:v>
              </c:pt>
              <c:pt idx="9">
                <c:v>36.828832482339649</c:v>
              </c:pt>
              <c:pt idx="10">
                <c:v>37.831066769307846</c:v>
              </c:pt>
              <c:pt idx="11">
                <c:v>38.833873505153178</c:v>
              </c:pt>
              <c:pt idx="12">
                <c:v>39.837302077604335</c:v>
              </c:pt>
              <c:pt idx="13">
                <c:v>40.841404045936002</c:v>
              </c:pt>
              <c:pt idx="14">
                <c:v>41.846235472359176</c:v>
              </c:pt>
              <c:pt idx="15">
                <c:v>42.851854908575397</c:v>
              </c:pt>
              <c:pt idx="16">
                <c:v>43.133577892726713</c:v>
              </c:pt>
            </c:numLit>
          </c:xVal>
          <c:yVal>
            <c:numLit>
              <c:formatCode>General</c:formatCode>
              <c:ptCount val="17"/>
              <c:pt idx="0">
                <c:v>2.3295610981749607E-3</c:v>
              </c:pt>
              <c:pt idx="1">
                <c:v>2.469547049522308E-3</c:v>
              </c:pt>
              <c:pt idx="2">
                <c:v>2.6168360799396621E-3</c:v>
              </c:pt>
              <c:pt idx="3">
                <c:v>2.7717492516142108E-3</c:v>
              </c:pt>
              <c:pt idx="4">
                <c:v>2.9346190800225141E-3</c:v>
              </c:pt>
              <c:pt idx="5">
                <c:v>3.1057898606820212E-3</c:v>
              </c:pt>
              <c:pt idx="6">
                <c:v>3.2856180052506447E-3</c:v>
              </c:pt>
              <c:pt idx="7">
                <c:v>3.4744723874696598E-3</c:v>
              </c:pt>
              <c:pt idx="8">
                <c:v>3.6727346994802836E-3</c:v>
              </c:pt>
              <c:pt idx="9">
                <c:v>3.8807998190831402E-3</c:v>
              </c:pt>
              <c:pt idx="10">
                <c:v>4.0990761885498989E-3</c:v>
              </c:pt>
              <c:pt idx="11">
                <c:v>4.327986205639082E-3</c:v>
              </c:pt>
              <c:pt idx="12">
                <c:v>4.5679666275140734E-3</c:v>
              </c:pt>
              <c:pt idx="13">
                <c:v>4.8195134559118041E-3</c:v>
              </c:pt>
              <c:pt idx="14">
                <c:v>5.083057944038104E-3</c:v>
              </c:pt>
              <c:pt idx="15">
                <c:v>5.3590792119916509E-3</c:v>
              </c:pt>
              <c:pt idx="16">
                <c:v>5.4386685521962434E-3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1BA7-40D7-A998-B3CE64F8F6D4}"/>
            </c:ext>
          </c:extLst>
        </c:ser>
        <c:ser>
          <c:idx val="5"/>
          <c:order val="5"/>
          <c:tx>
            <c:v>RH=10_Label2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43.435499450863716</c:v>
              </c:pt>
            </c:numLit>
          </c:xVal>
          <c:yVal>
            <c:numLit>
              <c:formatCode>General</c:formatCode>
              <c:ptCount val="1"/>
              <c:pt idx="0">
                <c:v>5.5250843283160232E-3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BA7-40D7-A998-B3CE64F8F6D4}"/>
            </c:ext>
          </c:extLst>
        </c:ser>
        <c:ser>
          <c:idx val="6"/>
          <c:order val="6"/>
          <c:tx>
            <c:v>RH=10_3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43.737500831369061</c:v>
              </c:pt>
              <c:pt idx="1">
                <c:v>44.744771692440409</c:v>
              </c:pt>
              <c:pt idx="2">
                <c:v>45.75301789081194</c:v>
              </c:pt>
              <c:pt idx="3">
                <c:v>45.954790445364999</c:v>
              </c:pt>
            </c:numLit>
          </c:xVal>
          <c:yVal>
            <c:numLit>
              <c:formatCode>General</c:formatCode>
              <c:ptCount val="4"/>
              <c:pt idx="0">
                <c:v>5.6126945290056003E-3</c:v>
              </c:pt>
              <c:pt idx="1">
                <c:v>5.9135360214570077E-3</c:v>
              </c:pt>
              <c:pt idx="2">
                <c:v>6.2283365959636136E-3</c:v>
              </c:pt>
              <c:pt idx="3">
                <c:v>6.2930197241239357E-3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8-1BA7-40D7-A998-B3CE64F8F6D4}"/>
            </c:ext>
          </c:extLst>
        </c:ser>
        <c:ser>
          <c:idx val="7"/>
          <c:order val="7"/>
          <c:tx>
            <c:v>RH=20_1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4"/>
              <c:pt idx="0">
                <c:v>-10.034543313958471</c:v>
              </c:pt>
              <c:pt idx="1">
                <c:v>-9.0371099354392168</c:v>
              </c:pt>
              <c:pt idx="2">
                <c:v>-8.0398292051353426</c:v>
              </c:pt>
              <c:pt idx="3">
                <c:v>-7.0427068287243912</c:v>
              </c:pt>
              <c:pt idx="4">
                <c:v>-6.045748407723794</c:v>
              </c:pt>
              <c:pt idx="5">
                <c:v>-5.048959397702685</c:v>
              </c:pt>
              <c:pt idx="6">
                <c:v>-4.0523450622046209</c:v>
              </c:pt>
              <c:pt idx="7">
                <c:v>-3.0559104220966984</c:v>
              </c:pt>
              <c:pt idx="8">
                <c:v>-2.0596602000472477</c:v>
              </c:pt>
              <c:pt idx="9">
                <c:v>-1.0635987598204322</c:v>
              </c:pt>
              <c:pt idx="10">
                <c:v>-6.7730040061604033E-2</c:v>
              </c:pt>
              <c:pt idx="11">
                <c:v>0.92863245854388821</c:v>
              </c:pt>
              <c:pt idx="12">
                <c:v>1.9248821311864182</c:v>
              </c:pt>
              <c:pt idx="13">
                <c:v>2.9210146573764968</c:v>
              </c:pt>
              <c:pt idx="14">
                <c:v>3.9170330018553421</c:v>
              </c:pt>
              <c:pt idx="15">
                <c:v>4.9129408951500366</c:v>
              </c:pt>
              <c:pt idx="16">
                <c:v>5.9087410751867173</c:v>
              </c:pt>
              <c:pt idx="17">
                <c:v>6.9044406457981875</c:v>
              </c:pt>
              <c:pt idx="18">
                <c:v>7.9000460205221774</c:v>
              </c:pt>
              <c:pt idx="19">
                <c:v>8.8955646512551478</c:v>
              </c:pt>
              <c:pt idx="20">
                <c:v>9.8910051049125904</c:v>
              </c:pt>
              <c:pt idx="21">
                <c:v>10.886374874203714</c:v>
              </c:pt>
              <c:pt idx="22">
                <c:v>11.881687082282395</c:v>
              </c:pt>
              <c:pt idx="23">
                <c:v>12.87695413525625</c:v>
              </c:pt>
              <c:pt idx="24">
                <c:v>13.87218989961929</c:v>
              </c:pt>
              <c:pt idx="25">
                <c:v>14.867409798490215</c:v>
              </c:pt>
              <c:pt idx="26">
                <c:v>15.863182906092176</c:v>
              </c:pt>
              <c:pt idx="27">
                <c:v>16.858446165205994</c:v>
              </c:pt>
              <c:pt idx="28">
                <c:v>17.853750237781497</c:v>
              </c:pt>
              <c:pt idx="29">
                <c:v>18.849117729709274</c:v>
              </c:pt>
              <c:pt idx="30">
                <c:v>19.844573341246988</c:v>
              </c:pt>
              <c:pt idx="31">
                <c:v>20.838360735220025</c:v>
              </c:pt>
              <c:pt idx="32">
                <c:v>21.834027307798301</c:v>
              </c:pt>
              <c:pt idx="33">
                <c:v>22.809952974392857</c:v>
              </c:pt>
            </c:numLit>
          </c:xVal>
          <c:yVal>
            <c:numLit>
              <c:formatCode>General</c:formatCode>
              <c:ptCount val="34"/>
              <c:pt idx="0">
                <c:v>3.2055429850658324E-4</c:v>
              </c:pt>
              <c:pt idx="1">
                <c:v>3.5020879023814594E-4</c:v>
              </c:pt>
              <c:pt idx="2">
                <c:v>3.8235123852344135E-4</c:v>
              </c:pt>
              <c:pt idx="3">
                <c:v>4.1716832257387661E-4</c:v>
              </c:pt>
              <c:pt idx="4">
                <c:v>4.5485902020590482E-4</c:v>
              </c:pt>
              <c:pt idx="5">
                <c:v>4.9563530285770194E-4</c:v>
              </c:pt>
              <c:pt idx="6">
                <c:v>5.3972286360566622E-4</c:v>
              </c:pt>
              <c:pt idx="7">
                <c:v>5.873618795503245E-4</c:v>
              </c:pt>
              <c:pt idx="8">
                <c:v>6.3880781000941775E-4</c:v>
              </c:pt>
              <c:pt idx="9">
                <c:v>6.9433223203014031E-4</c:v>
              </c:pt>
              <c:pt idx="10">
                <c:v>7.5422371481342985E-4</c:v>
              </c:pt>
              <c:pt idx="11">
                <c:v>8.1094894186661099E-4</c:v>
              </c:pt>
              <c:pt idx="12">
                <c:v>8.7134646996364098E-4</c:v>
              </c:pt>
              <c:pt idx="13">
                <c:v>9.3570188408817544E-4</c:v>
              </c:pt>
              <c:pt idx="14">
                <c:v>1.0042374218400759E-3</c:v>
              </c:pt>
              <c:pt idx="15">
                <c:v>1.0771856001749857E-3</c:v>
              </c:pt>
              <c:pt idx="16">
                <c:v>1.154812634567477E-3</c:v>
              </c:pt>
              <c:pt idx="17">
                <c:v>1.2373529726576297E-3</c:v>
              </c:pt>
              <c:pt idx="18">
                <c:v>1.3250725415540391E-3</c:v>
              </c:pt>
              <c:pt idx="19">
                <c:v>1.4182491113921719E-3</c:v>
              </c:pt>
              <c:pt idx="20">
                <c:v>1.5171727086266814E-3</c:v>
              </c:pt>
              <c:pt idx="21">
                <c:v>1.622178442009625E-3</c:v>
              </c:pt>
              <c:pt idx="22">
                <c:v>1.7335541960372019E-3</c:v>
              </c:pt>
              <c:pt idx="23">
                <c:v>1.8516297681735034E-3</c:v>
              </c:pt>
              <c:pt idx="24">
                <c:v>1.9767490132750658E-3</c:v>
              </c:pt>
              <c:pt idx="25">
                <c:v>2.10927032081257E-3</c:v>
              </c:pt>
              <c:pt idx="26">
                <c:v>2.2405276092123871E-3</c:v>
              </c:pt>
              <c:pt idx="27">
                <c:v>2.3883422138499784E-3</c:v>
              </c:pt>
              <c:pt idx="28">
                <c:v>2.5446850940026499E-3</c:v>
              </c:pt>
              <c:pt idx="29">
                <c:v>2.7099755453878593E-3</c:v>
              </c:pt>
              <c:pt idx="30">
                <c:v>2.8846498992941539E-3</c:v>
              </c:pt>
              <c:pt idx="31">
                <c:v>3.1033997727361218E-3</c:v>
              </c:pt>
              <c:pt idx="32">
                <c:v>3.3004067206708972E-3</c:v>
              </c:pt>
              <c:pt idx="33">
                <c:v>3.5040682029968194E-3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1BA7-40D7-A998-B3CE64F8F6D4}"/>
            </c:ext>
          </c:extLst>
        </c:ser>
        <c:ser>
          <c:idx val="8"/>
          <c:order val="8"/>
          <c:tx>
            <c:v>RH=20_Label1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0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23.437439097642223</c:v>
              </c:pt>
            </c:numLit>
          </c:xVal>
          <c:yVal>
            <c:numLit>
              <c:formatCode>General</c:formatCode>
              <c:ptCount val="1"/>
              <c:pt idx="0">
                <c:v>3.6407584688980315E-3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1BA7-40D7-A998-B3CE64F8F6D4}"/>
            </c:ext>
          </c:extLst>
        </c:ser>
        <c:ser>
          <c:idx val="9"/>
          <c:order val="9"/>
          <c:tx>
            <c:v>RH=20_2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0"/>
              <c:pt idx="0">
                <c:v>24.07498091778983</c:v>
              </c:pt>
              <c:pt idx="1">
                <c:v>25.072582285995708</c:v>
              </c:pt>
              <c:pt idx="2">
                <c:v>26.069275863895538</c:v>
              </c:pt>
              <c:pt idx="3">
                <c:v>27.066312604569802</c:v>
              </c:pt>
              <c:pt idx="4">
                <c:v>28.063739947156559</c:v>
              </c:pt>
              <c:pt idx="5">
                <c:v>29.061608806247079</c:v>
              </c:pt>
              <c:pt idx="6">
                <c:v>30.059973753081508</c:v>
              </c:pt>
              <c:pt idx="7">
                <c:v>31.058893204278146</c:v>
              </c:pt>
              <c:pt idx="8">
                <c:v>32.058429618440989</c:v>
              </c:pt>
              <c:pt idx="9">
                <c:v>33.058649701015888</c:v>
              </c:pt>
              <c:pt idx="10">
                <c:v>34.059624617793354</c:v>
              </c:pt>
              <c:pt idx="11">
                <c:v>35.061430217486304</c:v>
              </c:pt>
              <c:pt idx="12">
                <c:v>36.064147263843914</c:v>
              </c:pt>
              <c:pt idx="13">
                <c:v>37.067861677798533</c:v>
              </c:pt>
              <c:pt idx="14">
                <c:v>38.072664790181321</c:v>
              </c:pt>
              <c:pt idx="15">
                <c:v>39.078653605584783</c:v>
              </c:pt>
              <c:pt idx="16">
                <c:v>40.085930663637932</c:v>
              </c:pt>
              <c:pt idx="17">
                <c:v>41.094604435097708</c:v>
              </c:pt>
              <c:pt idx="18">
                <c:v>42.104791992662022</c:v>
              </c:pt>
              <c:pt idx="19">
                <c:v>43.065983932707887</c:v>
              </c:pt>
            </c:numLit>
          </c:xVal>
          <c:yVal>
            <c:numLit>
              <c:formatCode>General</c:formatCode>
              <c:ptCount val="20"/>
              <c:pt idx="0">
                <c:v>3.7843999165473015E-3</c:v>
              </c:pt>
              <c:pt idx="1">
                <c:v>3.991265621854357E-3</c:v>
              </c:pt>
              <c:pt idx="2">
                <c:v>4.2368335159057536E-3</c:v>
              </c:pt>
              <c:pt idx="3">
                <c:v>4.4955911821825973E-3</c:v>
              </c:pt>
              <c:pt idx="4">
                <c:v>4.7681434866789548E-3</c:v>
              </c:pt>
              <c:pt idx="5">
                <c:v>5.0551186388995868E-3</c:v>
              </c:pt>
              <c:pt idx="6">
                <c:v>5.3571689933892023E-3</c:v>
              </c:pt>
              <c:pt idx="7">
                <c:v>5.6749718840395464E-3</c:v>
              </c:pt>
              <c:pt idx="8">
                <c:v>6.0092304932872782E-3</c:v>
              </c:pt>
              <c:pt idx="9">
                <c:v>6.3606747584747103E-3</c:v>
              </c:pt>
              <c:pt idx="10">
                <c:v>6.7300623178184584E-3</c:v>
              </c:pt>
              <c:pt idx="11">
                <c:v>7.1181794986155825E-3</c:v>
              </c:pt>
              <c:pt idx="12">
                <c:v>7.5258423505157792E-3</c:v>
              </c:pt>
              <c:pt idx="13">
                <c:v>7.9538977269013218E-3</c:v>
              </c:pt>
              <c:pt idx="14">
                <c:v>8.4032244176470219E-3</c:v>
              </c:pt>
              <c:pt idx="15">
                <c:v>8.8747343367798215E-3</c:v>
              </c:pt>
              <c:pt idx="16">
                <c:v>9.3693974312876911E-3</c:v>
              </c:pt>
              <c:pt idx="17">
                <c:v>9.8882496384205161E-3</c:v>
              </c:pt>
              <c:pt idx="18">
                <c:v>1.0432243579638753E-2</c:v>
              </c:pt>
              <c:pt idx="19">
                <c:v>1.0973288873112318E-2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C-1BA7-40D7-A998-B3CE64F8F6D4}"/>
            </c:ext>
          </c:extLst>
        </c:ser>
        <c:ser>
          <c:idx val="10"/>
          <c:order val="10"/>
          <c:tx>
            <c:v>RH=20_Label2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43.369842706962359</c:v>
              </c:pt>
            </c:numLit>
          </c:xVal>
          <c:yVal>
            <c:numLit>
              <c:formatCode>General</c:formatCode>
              <c:ptCount val="1"/>
              <c:pt idx="0">
                <c:v>1.1149207713857317E-2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1BA7-40D7-A998-B3CE64F8F6D4}"/>
            </c:ext>
          </c:extLst>
        </c:ser>
        <c:ser>
          <c:idx val="11"/>
          <c:order val="11"/>
          <c:tx>
            <c:v>RH=20_3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43.673863416959236</c:v>
              </c:pt>
              <c:pt idx="1">
                <c:v>44.688483127245462</c:v>
              </c:pt>
              <c:pt idx="2">
                <c:v>45.705085332254747</c:v>
              </c:pt>
              <c:pt idx="3">
                <c:v>45.908656704810369</c:v>
              </c:pt>
            </c:numLit>
          </c:xVal>
          <c:yVal>
            <c:numLit>
              <c:formatCode>General</c:formatCode>
              <c:ptCount val="4"/>
              <c:pt idx="0">
                <c:v>1.132760843141504E-2</c:v>
              </c:pt>
              <c:pt idx="1">
                <c:v>1.194059845709743E-2</c:v>
              </c:pt>
              <c:pt idx="2">
                <c:v>1.2582672613636188E-2</c:v>
              </c:pt>
              <c:pt idx="3">
                <c:v>1.2714683056174965E-2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F-1BA7-40D7-A998-B3CE64F8F6D4}"/>
            </c:ext>
          </c:extLst>
        </c:ser>
        <c:ser>
          <c:idx val="12"/>
          <c:order val="12"/>
          <c:tx>
            <c:v>RH=30_1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-10.051828326506088</c:v>
              </c:pt>
              <c:pt idx="1">
                <c:v>-9.055680578765859</c:v>
              </c:pt>
              <c:pt idx="2">
                <c:v>-8.0597621765751875</c:v>
              </c:pt>
              <c:pt idx="3">
                <c:v>-7.0640817332222472</c:v>
              </c:pt>
              <c:pt idx="4">
                <c:v>-6.0686477129003862</c:v>
              </c:pt>
              <c:pt idx="5">
                <c:v>-5.0734683688113558</c:v>
              </c:pt>
              <c:pt idx="6">
                <c:v>-4.078551674897108</c:v>
              </c:pt>
              <c:pt idx="7">
                <c:v>-3.0839052507740701</c:v>
              </c:pt>
              <c:pt idx="8">
                <c:v>-2.0895362794227594</c:v>
              </c:pt>
              <c:pt idx="9">
                <c:v>-1.0954514171636285</c:v>
              </c:pt>
              <c:pt idx="10">
                <c:v>-0.10165669542670973</c:v>
              </c:pt>
              <c:pt idx="11">
                <c:v>0.89287885455789162</c:v>
              </c:pt>
              <c:pt idx="12">
                <c:v>1.88724421565913</c:v>
              </c:pt>
              <c:pt idx="13">
                <c:v>2.8814328002772833</c:v>
              </c:pt>
              <c:pt idx="14">
                <c:v>3.8754489538735224</c:v>
              </c:pt>
              <c:pt idx="15">
                <c:v>4.869298163735424</c:v>
              </c:pt>
              <c:pt idx="16">
                <c:v>5.8629844163049611</c:v>
              </c:pt>
              <c:pt idx="17">
                <c:v>6.856518249018916</c:v>
              </c:pt>
              <c:pt idx="18">
                <c:v>7.8499091532471956</c:v>
              </c:pt>
              <c:pt idx="19">
                <c:v>8.8431681716146677</c:v>
              </c:pt>
              <c:pt idx="20">
                <c:v>9.8363080134779466</c:v>
              </c:pt>
              <c:pt idx="21">
                <c:v>10.829339762865438</c:v>
              </c:pt>
              <c:pt idx="22">
                <c:v>11.822282961023982</c:v>
              </c:pt>
              <c:pt idx="23">
                <c:v>12.815156063381894</c:v>
              </c:pt>
              <c:pt idx="24">
                <c:v>13.807979714287683</c:v>
              </c:pt>
              <c:pt idx="25">
                <c:v>14.800776893154394</c:v>
              </c:pt>
              <c:pt idx="26">
                <c:v>15.794404055116548</c:v>
              </c:pt>
              <c:pt idx="27">
                <c:v>16.787260798972735</c:v>
              </c:pt>
              <c:pt idx="28">
                <c:v>17.780175676876798</c:v>
              </c:pt>
              <c:pt idx="29">
                <c:v>18.773182470993323</c:v>
              </c:pt>
              <c:pt idx="30">
                <c:v>19.766318121127725</c:v>
              </c:pt>
              <c:pt idx="31">
                <c:v>20.210635184277471</c:v>
              </c:pt>
            </c:numLit>
          </c:xVal>
          <c:yVal>
            <c:numLit>
              <c:formatCode>General</c:formatCode>
              <c:ptCount val="32"/>
              <c:pt idx="0">
                <c:v>4.8095538447478798E-4</c:v>
              </c:pt>
              <c:pt idx="1">
                <c:v>5.2546111704482746E-4</c:v>
              </c:pt>
              <c:pt idx="2">
                <c:v>5.7370319474700678E-4</c:v>
              </c:pt>
              <c:pt idx="3">
                <c:v>6.2596240354141543E-4</c:v>
              </c:pt>
              <c:pt idx="4">
                <c:v>6.8253810313502938E-4</c:v>
              </c:pt>
              <c:pt idx="5">
                <c:v>7.4374928889864127E-4</c:v>
              </c:pt>
              <c:pt idx="6">
                <c:v>8.0993570607976032E-4</c:v>
              </c:pt>
              <c:pt idx="7">
                <c:v>8.8145901874186257E-4</c:v>
              </c:pt>
              <c:pt idx="8">
                <c:v>9.5870403600972981E-4</c:v>
              </c:pt>
              <c:pt idx="9">
                <c:v>1.042079998364528E-3</c:v>
              </c:pt>
              <c:pt idx="10">
                <c:v>1.1320219269123908E-3</c:v>
              </c:pt>
              <c:pt idx="11">
                <c:v>1.2172169276874775E-3</c:v>
              </c:pt>
              <c:pt idx="12">
                <c:v>1.3079358640647994E-3</c:v>
              </c:pt>
              <c:pt idx="13">
                <c:v>1.4046093678473526E-3</c:v>
              </c:pt>
              <c:pt idx="14">
                <c:v>1.5075731826702395E-3</c:v>
              </c:pt>
              <c:pt idx="15">
                <c:v>1.6171787681858833E-3</c:v>
              </c:pt>
              <c:pt idx="16">
                <c:v>1.7338285269895967E-3</c:v>
              </c:pt>
              <c:pt idx="17">
                <c:v>1.8578774687365771E-3</c:v>
              </c:pt>
              <c:pt idx="18">
                <c:v>1.9897282810522198E-3</c:v>
              </c:pt>
              <c:pt idx="19">
                <c:v>2.1298018718635013E-3</c:v>
              </c:pt>
              <c:pt idx="20">
                <c:v>2.278538039538269E-3</c:v>
              </c:pt>
              <c:pt idx="21">
                <c:v>2.4364448941009312E-3</c:v>
              </c:pt>
              <c:pt idx="22">
                <c:v>2.6039601132949388E-3</c:v>
              </c:pt>
              <c:pt idx="23">
                <c:v>2.7815850310877644E-3</c:v>
              </c:pt>
              <c:pt idx="24">
                <c:v>2.9698428307306547E-3</c:v>
              </c:pt>
              <c:pt idx="25">
                <c:v>3.1692793411924403E-3</c:v>
              </c:pt>
              <c:pt idx="26">
                <c:v>3.3668555419239139E-3</c:v>
              </c:pt>
              <c:pt idx="27">
                <c:v>3.5894048020213612E-3</c:v>
              </c:pt>
              <c:pt idx="28">
                <c:v>3.8248518825972845E-3</c:v>
              </c:pt>
              <c:pt idx="29">
                <c:v>4.0738382030508676E-3</c:v>
              </c:pt>
              <c:pt idx="30">
                <c:v>4.3370321009535556E-3</c:v>
              </c:pt>
              <c:pt idx="31">
                <c:v>4.5101572488742267E-3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1BA7-40D7-A998-B3CE64F8F6D4}"/>
            </c:ext>
          </c:extLst>
        </c:ser>
        <c:ser>
          <c:idx val="13"/>
          <c:order val="13"/>
          <c:tx>
            <c:v>RH=30_Label1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3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20.786734666524019</c:v>
              </c:pt>
            </c:numLit>
          </c:xVal>
          <c:yVal>
            <c:numLit>
              <c:formatCode>General</c:formatCode>
              <c:ptCount val="1"/>
              <c:pt idx="0">
                <c:v>4.6754195073011933E-3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1BA7-40D7-A998-B3CE64F8F6D4}"/>
            </c:ext>
          </c:extLst>
        </c:ser>
        <c:ser>
          <c:idx val="14"/>
          <c:order val="14"/>
          <c:tx>
            <c:v>RH=30_2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8"/>
              <c:pt idx="0">
                <c:v>21.352972273234581</c:v>
              </c:pt>
              <c:pt idx="1">
                <c:v>22.346568221282041</c:v>
              </c:pt>
              <c:pt idx="2">
                <c:v>23.340458291784813</c:v>
              </c:pt>
              <c:pt idx="3">
                <c:v>24.33469713718776</c:v>
              </c:pt>
              <c:pt idx="4">
                <c:v>25.331202552315197</c:v>
              </c:pt>
              <c:pt idx="5">
                <c:v>26.326344360397698</c:v>
              </c:pt>
              <c:pt idx="6">
                <c:v>27.322022266046041</c:v>
              </c:pt>
              <c:pt idx="7">
                <c:v>28.318309571337078</c:v>
              </c:pt>
              <c:pt idx="8">
                <c:v>29.315284999580683</c:v>
              </c:pt>
              <c:pt idx="9">
                <c:v>30.313032990225228</c:v>
              </c:pt>
              <c:pt idx="10">
                <c:v>31.311644007756176</c:v>
              </c:pt>
              <c:pt idx="11">
                <c:v>32.311214865401318</c:v>
              </c:pt>
              <c:pt idx="12">
                <c:v>33.311849064524374</c:v>
              </c:pt>
              <c:pt idx="13">
                <c:v>34.313657150664113</c:v>
              </c:pt>
              <c:pt idx="14">
                <c:v>35.316757087258232</c:v>
              </c:pt>
              <c:pt idx="15">
                <c:v>36.32127464818084</c:v>
              </c:pt>
              <c:pt idx="16">
                <c:v>37.327343830321219</c:v>
              </c:pt>
              <c:pt idx="17">
                <c:v>38.314934448362273</c:v>
              </c:pt>
            </c:numLit>
          </c:xVal>
          <c:yVal>
            <c:numLit>
              <c:formatCode>General</c:formatCode>
              <c:ptCount val="18"/>
              <c:pt idx="0">
                <c:v>4.8430194959082256E-3</c:v>
              </c:pt>
              <c:pt idx="1">
                <c:v>5.1499067394210974E-3</c:v>
              </c:pt>
              <c:pt idx="2">
                <c:v>5.4738398547021045E-3</c:v>
              </c:pt>
              <c:pt idx="3">
                <c:v>5.8156341118568997E-3</c:v>
              </c:pt>
              <c:pt idx="4">
                <c:v>6.1337231488858401E-3</c:v>
              </c:pt>
              <c:pt idx="5">
                <c:v>6.5114453630777981E-3</c:v>
              </c:pt>
              <c:pt idx="6">
                <c:v>6.9095672394076215E-3</c:v>
              </c:pt>
              <c:pt idx="7">
                <c:v>7.329041365009962E-3</c:v>
              </c:pt>
              <c:pt idx="8">
                <c:v>7.7708591445716001E-3</c:v>
              </c:pt>
              <c:pt idx="9">
                <c:v>8.2360523409672377E-3</c:v>
              </c:pt>
              <c:pt idx="10">
                <c:v>8.7256946948404586E-3</c:v>
              </c:pt>
              <c:pt idx="11">
                <c:v>9.2409036288620804E-3</c:v>
              </c:pt>
              <c:pt idx="12">
                <c:v>9.7828420428690398E-3</c:v>
              </c:pt>
              <c:pt idx="13">
                <c:v>1.0352720206589455E-2</c:v>
              </c:pt>
              <c:pt idx="14">
                <c:v>1.0951797757212894E-2</c:v>
              </c:pt>
              <c:pt idx="15">
                <c:v>1.1581385809660581E-2</c:v>
              </c:pt>
              <c:pt idx="16">
                <c:v>1.2242849188060817E-2</c:v>
              </c:pt>
              <c:pt idx="17">
                <c:v>1.2923377822642811E-2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3-1BA7-40D7-A998-B3CE64F8F6D4}"/>
            </c:ext>
          </c:extLst>
        </c:ser>
        <c:ser>
          <c:idx val="15"/>
          <c:order val="15"/>
          <c:tx>
            <c:v>RH=30_Label2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7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38.617605108147998</c:v>
              </c:pt>
            </c:numLit>
          </c:xVal>
          <c:yVal>
            <c:numLit>
              <c:formatCode>General</c:formatCode>
              <c:ptCount val="1"/>
              <c:pt idx="0">
                <c:v>1.3138308172305609E-2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1BA7-40D7-A998-B3CE64F8F6D4}"/>
            </c:ext>
          </c:extLst>
        </c:ser>
        <c:ser>
          <c:idx val="16"/>
          <c:order val="16"/>
          <c:tx>
            <c:v>RH=30_3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8"/>
              <c:pt idx="0">
                <c:v>38.920445822735573</c:v>
              </c:pt>
              <c:pt idx="1">
                <c:v>39.931198871759214</c:v>
              </c:pt>
              <c:pt idx="2">
                <c:v>40.944055586100397</c:v>
              </c:pt>
              <c:pt idx="3">
                <c:v>41.959195765931533</c:v>
              </c:pt>
              <c:pt idx="4">
                <c:v>42.976808017502606</c:v>
              </c:pt>
              <c:pt idx="5">
                <c:v>43.997092501427275</c:v>
              </c:pt>
              <c:pt idx="6">
                <c:v>45.020261550984053</c:v>
              </c:pt>
              <c:pt idx="7">
                <c:v>45.861570147004322</c:v>
              </c:pt>
            </c:numLit>
          </c:xVal>
          <c:yVal>
            <c:numLit>
              <c:formatCode>General</c:formatCode>
              <c:ptCount val="8"/>
              <c:pt idx="0">
                <c:v>1.3356406170513799E-2</c:v>
              </c:pt>
              <c:pt idx="1">
                <c:v>1.4106839108495379E-2</c:v>
              </c:pt>
              <c:pt idx="2">
                <c:v>1.4894638599575282E-2</c:v>
              </c:pt>
              <c:pt idx="3">
                <c:v>1.5721337804111054E-2</c:v>
              </c:pt>
              <c:pt idx="4">
                <c:v>1.6588650166113772E-2</c:v>
              </c:pt>
              <c:pt idx="5">
                <c:v>1.7498361373579342E-2</c:v>
              </c:pt>
              <c:pt idx="6">
                <c:v>1.845233287675083E-2</c:v>
              </c:pt>
              <c:pt idx="7">
                <c:v>1.9268975382362039E-2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6-1BA7-40D7-A998-B3CE64F8F6D4}"/>
            </c:ext>
          </c:extLst>
        </c:ser>
        <c:ser>
          <c:idx val="17"/>
          <c:order val="17"/>
          <c:tx>
            <c:v>RH=40_1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0"/>
              <c:pt idx="0">
                <c:v>-10.069122251948235</c:v>
              </c:pt>
              <c:pt idx="1">
                <c:v>-9.0742616842721251</c:v>
              </c:pt>
              <c:pt idx="2">
                <c:v>-8.0797074089949987</c:v>
              </c:pt>
              <c:pt idx="3">
                <c:v>-7.0854709837083121</c:v>
              </c:pt>
              <c:pt idx="4">
                <c:v>-6.0915637767804167</c:v>
              </c:pt>
              <c:pt idx="5">
                <c:v>-5.0979968858845082</c:v>
              </c:pt>
              <c:pt idx="6">
                <c:v>-4.1047810481163411</c:v>
              </c:pt>
              <c:pt idx="7">
                <c:v>-3.1119265411347334</c:v>
              </c:pt>
              <c:pt idx="8">
                <c:v>-2.1194430747287094</c:v>
              </c:pt>
              <c:pt idx="9">
                <c:v>-1.1273396721840552</c:v>
              </c:pt>
              <c:pt idx="10">
                <c:v>-0.13562454078910377</c:v>
              </c:pt>
              <c:pt idx="11">
                <c:v>0.85707857350826644</c:v>
              </c:pt>
              <c:pt idx="12">
                <c:v>1.8495534983158552</c:v>
              </c:pt>
              <c:pt idx="13">
                <c:v>2.8417913068230209</c:v>
              </c:pt>
              <c:pt idx="14">
                <c:v>3.8337976564761029</c:v>
              </c:pt>
              <c:pt idx="15">
                <c:v>4.8255797178599629</c:v>
              </c:pt>
              <c:pt idx="16">
                <c:v>5.8171426443046217</c:v>
              </c:pt>
              <c:pt idx="17">
                <c:v>6.8085003264683843</c:v>
              </c:pt>
              <c:pt idx="18">
                <c:v>7.7996652458389493</c:v>
              </c:pt>
              <c:pt idx="19">
                <c:v>8.7906519436001016</c:v>
              </c:pt>
              <c:pt idx="20">
                <c:v>9.7814771752163931</c:v>
              </c:pt>
              <c:pt idx="21">
                <c:v>10.772155509975567</c:v>
              </c:pt>
              <c:pt idx="22">
                <c:v>11.762712808562377</c:v>
              </c:pt>
              <c:pt idx="23">
                <c:v>12.753173469793984</c:v>
              </c:pt>
              <c:pt idx="24">
                <c:v>13.743564808383573</c:v>
              </c:pt>
              <c:pt idx="25">
                <c:v>14.733917252141465</c:v>
              </c:pt>
              <c:pt idx="26">
                <c:v>15.725376549792751</c:v>
              </c:pt>
              <c:pt idx="27">
                <c:v>16.715801034249683</c:v>
              </c:pt>
              <c:pt idx="28">
                <c:v>17.706298866352277</c:v>
              </c:pt>
              <c:pt idx="29">
                <c:v>18.221401455026843</c:v>
              </c:pt>
            </c:numLit>
          </c:xVal>
          <c:yVal>
            <c:numLit>
              <c:formatCode>General</c:formatCode>
              <c:ptCount val="30"/>
              <c:pt idx="0">
                <c:v>6.4143918012905593E-4</c:v>
              </c:pt>
              <c:pt idx="1">
                <c:v>7.008121760973331E-4</c:v>
              </c:pt>
              <c:pt idx="2">
                <c:v>7.651728535674235E-4</c:v>
              </c:pt>
              <c:pt idx="3">
                <c:v>8.3489661881570713E-4</c:v>
              </c:pt>
              <c:pt idx="4">
                <c:v>9.1038381147920844E-4</c:v>
              </c:pt>
              <c:pt idx="5">
                <c:v>9.9206114645107807E-4</c:v>
              </c:pt>
              <c:pt idx="6">
                <c:v>1.0803832292697476E-3</c:v>
              </c:pt>
              <c:pt idx="7">
                <c:v>1.1758341487524879E-3</c:v>
              </c:pt>
              <c:pt idx="8">
                <c:v>1.2789291508880532E-3</c:v>
              </c:pt>
              <c:pt idx="9">
                <c:v>1.3902163982942313E-3</c:v>
              </c:pt>
              <c:pt idx="10">
                <c:v>1.5102788198675821E-3</c:v>
              </c:pt>
              <c:pt idx="11">
                <c:v>1.6240153047000082E-3</c:v>
              </c:pt>
              <c:pt idx="12">
                <c:v>1.7451377446048627E-3</c:v>
              </c:pt>
              <c:pt idx="13">
                <c:v>1.8742233352138143E-3</c:v>
              </c:pt>
              <c:pt idx="14">
                <c:v>2.0117229343793344E-3</c:v>
              </c:pt>
              <c:pt idx="15">
                <c:v>2.1581087540872529E-3</c:v>
              </c:pt>
              <c:pt idx="16">
                <c:v>2.3139214615192092E-3</c:v>
              </c:pt>
              <c:pt idx="17">
                <c:v>2.4796388829385293E-3</c:v>
              </c:pt>
              <c:pt idx="18">
                <c:v>2.6558030330016539E-3</c:v>
              </c:pt>
              <c:pt idx="19">
                <c:v>2.8429808348341017E-3</c:v>
              </c:pt>
              <c:pt idx="20">
                <c:v>3.0417650818216663E-3</c:v>
              </c:pt>
              <c:pt idx="21">
                <c:v>3.2528405778045949E-3</c:v>
              </c:pt>
              <c:pt idx="22">
                <c:v>3.4767987665084011E-3</c:v>
              </c:pt>
              <c:pt idx="23">
                <c:v>3.7143170301272206E-3</c:v>
              </c:pt>
              <c:pt idx="24">
                <c:v>3.9661029174285749E-3</c:v>
              </c:pt>
              <c:pt idx="25">
                <c:v>4.2328953161507891E-3</c:v>
              </c:pt>
              <c:pt idx="26">
                <c:v>4.4972554580134426E-3</c:v>
              </c:pt>
              <c:pt idx="27">
                <c:v>4.795097130514063E-3</c:v>
              </c:pt>
              <c:pt idx="28">
                <c:v>5.1102776889882622E-3</c:v>
              </c:pt>
              <c:pt idx="29">
                <c:v>5.2813119299774686E-3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7-1BA7-40D7-A998-B3CE64F8F6D4}"/>
            </c:ext>
          </c:extLst>
        </c:ser>
        <c:ser>
          <c:idx val="18"/>
          <c:order val="18"/>
          <c:tx>
            <c:v>RH=40_Label1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5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18.756356685123972</c:v>
              </c:pt>
            </c:numLit>
          </c:xVal>
          <c:yVal>
            <c:numLit>
              <c:formatCode>General</c:formatCode>
              <c:ptCount val="1"/>
              <c:pt idx="0">
                <c:v>5.464271504858887E-3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1BA7-40D7-A998-B3CE64F8F6D4}"/>
            </c:ext>
          </c:extLst>
        </c:ser>
        <c:ser>
          <c:idx val="19"/>
          <c:order val="19"/>
          <c:tx>
            <c:v>RH=40_2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19.271545551532249</c:v>
              </c:pt>
              <c:pt idx="1">
                <c:v>20.258890967139809</c:v>
              </c:pt>
              <c:pt idx="2">
                <c:v>21.249948412870136</c:v>
              </c:pt>
              <c:pt idx="3">
                <c:v>22.241324542015345</c:v>
              </c:pt>
              <c:pt idx="4">
                <c:v>23.233086561882434</c:v>
              </c:pt>
              <c:pt idx="5">
                <c:v>24.225307275552066</c:v>
              </c:pt>
              <c:pt idx="6">
                <c:v>25.220559472923373</c:v>
              </c:pt>
              <c:pt idx="7">
                <c:v>26.213972894845128</c:v>
              </c:pt>
              <c:pt idx="8">
                <c:v>27.208095117749487</c:v>
              </c:pt>
              <c:pt idx="9">
                <c:v>28.20302418999232</c:v>
              </c:pt>
              <c:pt idx="10">
                <c:v>29.19886553341901</c:v>
              </c:pt>
              <c:pt idx="11">
                <c:v>30.195732362418141</c:v>
              </c:pt>
              <c:pt idx="12">
                <c:v>31.193746125139757</c:v>
              </c:pt>
              <c:pt idx="13">
                <c:v>32.193036968376418</c:v>
              </c:pt>
              <c:pt idx="14">
                <c:v>33.193744227743117</c:v>
              </c:pt>
              <c:pt idx="15">
                <c:v>34.196016944943558</c:v>
              </c:pt>
              <c:pt idx="16">
                <c:v>34.74799149567562</c:v>
              </c:pt>
            </c:numLit>
          </c:xVal>
          <c:yVal>
            <c:numLit>
              <c:formatCode>General</c:formatCode>
              <c:ptCount val="17"/>
              <c:pt idx="0">
                <c:v>5.6457375270695161E-3</c:v>
              </c:pt>
              <c:pt idx="1">
                <c:v>6.0771325595773149E-3</c:v>
              </c:pt>
              <c:pt idx="2">
                <c:v>6.4661623932565212E-3</c:v>
              </c:pt>
              <c:pt idx="3">
                <c:v>6.8770967119573621E-3</c:v>
              </c:pt>
              <c:pt idx="4">
                <c:v>7.3110064210600203E-3</c:v>
              </c:pt>
              <c:pt idx="5">
                <c:v>7.7690083728033559E-3</c:v>
              </c:pt>
              <c:pt idx="6">
                <c:v>8.1954015647682007E-3</c:v>
              </c:pt>
              <c:pt idx="7">
                <c:v>8.7019225152790702E-3</c:v>
              </c:pt>
              <c:pt idx="8">
                <c:v>9.2360255772266642E-3</c:v>
              </c:pt>
              <c:pt idx="9">
                <c:v>9.7990251443292094E-3</c:v>
              </c:pt>
              <c:pt idx="10">
                <c:v>1.0392292031165332E-2</c:v>
              </c:pt>
              <c:pt idx="11">
                <c:v>1.1017255985056006E-2</c:v>
              </c:pt>
              <c:pt idx="12">
                <c:v>1.1675408346177371E-2</c:v>
              </c:pt>
              <c:pt idx="13">
                <c:v>1.2368304867576646E-2</c:v>
              </c:pt>
              <c:pt idx="14">
                <c:v>1.309756870778373E-2</c:v>
              </c:pt>
              <c:pt idx="15">
                <c:v>1.3864893609828621E-2</c:v>
              </c:pt>
              <c:pt idx="16">
                <c:v>1.4303783178907955E-2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A-1BA7-40D7-A998-B3CE64F8F6D4}"/>
            </c:ext>
          </c:extLst>
        </c:ser>
        <c:ser>
          <c:idx val="20"/>
          <c:order val="20"/>
          <c:tx>
            <c:v>RH=40_Label2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35.049298279030992</c:v>
              </c:pt>
            </c:numLit>
          </c:xVal>
          <c:yVal>
            <c:numLit>
              <c:formatCode>General</c:formatCode>
              <c:ptCount val="1"/>
              <c:pt idx="0">
                <c:v>1.4548363505395014E-2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1BA7-40D7-A998-B3CE64F8F6D4}"/>
            </c:ext>
          </c:extLst>
        </c:ser>
        <c:ser>
          <c:idx val="21"/>
          <c:order val="21"/>
          <c:tx>
            <c:v>RH=40_3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35.350773162870475</c:v>
              </c:pt>
              <c:pt idx="1">
                <c:v>36.35696511136841</c:v>
              </c:pt>
              <c:pt idx="2">
                <c:v>37.365261761649066</c:v>
              </c:pt>
              <c:pt idx="3">
                <c:v>38.37585863791643</c:v>
              </c:pt>
              <c:pt idx="4">
                <c:v>39.38896414475883</c:v>
              </c:pt>
              <c:pt idx="5">
                <c:v>40.404797864938068</c:v>
              </c:pt>
              <c:pt idx="6">
                <c:v>41.423598073597979</c:v>
              </c:pt>
              <c:pt idx="7">
                <c:v>42.445617454532169</c:v>
              </c:pt>
              <c:pt idx="8">
                <c:v>43.471123869077793</c:v>
              </c:pt>
              <c:pt idx="9">
                <c:v>44.500402243103473</c:v>
              </c:pt>
              <c:pt idx="10">
                <c:v>45.533755573826163</c:v>
              </c:pt>
              <c:pt idx="11">
                <c:v>45.813500945607615</c:v>
              </c:pt>
            </c:numLit>
          </c:xVal>
          <c:yVal>
            <c:numLit>
              <c:formatCode>General</c:formatCode>
              <c:ptCount val="12"/>
              <c:pt idx="0">
                <c:v>1.4796668574802099E-2</c:v>
              </c:pt>
              <c:pt idx="1">
                <c:v>1.5651911527459653E-2</c:v>
              </c:pt>
              <c:pt idx="2">
                <c:v>1.6551051459551124E-2</c:v>
              </c:pt>
              <c:pt idx="3">
                <c:v>1.7496113718129657E-2</c:v>
              </c:pt>
              <c:pt idx="4">
                <c:v>1.8489214182036817E-2</c:v>
              </c:pt>
              <c:pt idx="5">
                <c:v>1.9532710332813022E-2</c:v>
              </c:pt>
              <c:pt idx="6">
                <c:v>2.0628841424233806E-2</c:v>
              </c:pt>
              <c:pt idx="7">
                <c:v>2.1779975247968295E-2</c:v>
              </c:pt>
              <c:pt idx="8">
                <c:v>2.2988642356808336E-2</c:v>
              </c:pt>
              <c:pt idx="9">
                <c:v>2.4257491122700231E-2</c:v>
              </c:pt>
              <c:pt idx="10">
                <c:v>2.5589294414385275E-2</c:v>
              </c:pt>
              <c:pt idx="11">
                <c:v>2.5960048429964567E-2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D-1BA7-40D7-A998-B3CE64F8F6D4}"/>
            </c:ext>
          </c:extLst>
        </c:ser>
        <c:ser>
          <c:idx val="22"/>
          <c:order val="22"/>
          <c:tx>
            <c:v>RH=50_1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-10.086425097180495</c:v>
              </c:pt>
              <c:pt idx="1">
                <c:v>-9.0928532608016504</c:v>
              </c:pt>
              <c:pt idx="2">
                <c:v>-8.0996649137110399</c:v>
              </c:pt>
              <c:pt idx="3">
                <c:v>-7.1068745946301233</c:v>
              </c:pt>
              <c:pt idx="4">
                <c:v>-6.1144966177677347</c:v>
              </c:pt>
              <c:pt idx="5">
                <c:v>-5.1225449723134018</c:v>
              </c:pt>
              <c:pt idx="6">
                <c:v>-4.1310332115265842</c:v>
              </c:pt>
              <c:pt idx="7">
                <c:v>-3.1399743307151797</c:v>
              </c:pt>
              <c:pt idx="8">
                <c:v>-2.1493806333585459</c:v>
              </c:pt>
              <c:pt idx="9">
                <c:v>-1.1592635845895931</c:v>
              </c:pt>
              <c:pt idx="10">
                <c:v>-0.16963365120686696</c:v>
              </c:pt>
              <c:pt idx="11">
                <c:v>0.82123152392851029</c:v>
              </c:pt>
              <c:pt idx="12">
                <c:v>1.8118098679659733</c:v>
              </c:pt>
              <c:pt idx="13">
                <c:v>2.8020900421346386</c:v>
              </c:pt>
              <c:pt idx="14">
                <c:v>3.7920789463981812</c:v>
              </c:pt>
              <c:pt idx="15">
                <c:v>4.781785360320483</c:v>
              </c:pt>
              <c:pt idx="16">
                <c:v>5.771215521483021</c:v>
              </c:pt>
              <c:pt idx="17">
                <c:v>6.760386592238202</c:v>
              </c:pt>
              <c:pt idx="18">
                <c:v>7.7493139551417585</c:v>
              </c:pt>
              <c:pt idx="19">
                <c:v>8.7380155562274062</c:v>
              </c:pt>
              <c:pt idx="20">
                <c:v>9.7265120989653191</c:v>
              </c:pt>
              <c:pt idx="21">
                <c:v>10.714821529781174</c:v>
              </c:pt>
              <c:pt idx="22">
                <c:v>11.702975927851565</c:v>
              </c:pt>
              <c:pt idx="23">
                <c:v>12.69100552681692</c:v>
              </c:pt>
              <c:pt idx="24">
                <c:v>13.678944201281441</c:v>
              </c:pt>
              <c:pt idx="25">
                <c:v>14.666829716188992</c:v>
              </c:pt>
              <c:pt idx="26">
                <c:v>15.65609903924874</c:v>
              </c:pt>
              <c:pt idx="27">
                <c:v>16.495866133881083</c:v>
              </c:pt>
            </c:numLit>
          </c:xVal>
          <c:yVal>
            <c:numLit>
              <c:formatCode>General</c:formatCode>
              <c:ptCount val="28"/>
              <c:pt idx="0">
                <c:v>8.0200574945888238E-4</c:v>
              </c:pt>
              <c:pt idx="1">
                <c:v>8.7626205085363938E-4</c:v>
              </c:pt>
              <c:pt idx="2">
                <c:v>9.5676032361825683E-4</c:v>
              </c:pt>
              <c:pt idx="3">
                <c:v>1.0439711095229951E-3</c:v>
              </c:pt>
              <c:pt idx="4">
                <c:v>1.1383963282209435E-3</c:v>
              </c:pt>
              <c:pt idx="5">
                <c:v>1.2405711123139587E-3</c:v>
              </c:pt>
              <c:pt idx="6">
                <c:v>1.3510657390398758E-3</c:v>
              </c:pt>
              <c:pt idx="7">
                <c:v>1.4704876639184206E-3</c:v>
              </c:pt>
              <c:pt idx="8">
                <c:v>1.5994836621067371E-3</c:v>
              </c:pt>
              <c:pt idx="9">
                <c:v>1.7387420836732516E-3</c:v>
              </c:pt>
              <c:pt idx="10">
                <c:v>1.8889952295058313E-3</c:v>
              </c:pt>
              <c:pt idx="11">
                <c:v>2.0313451122375144E-3</c:v>
              </c:pt>
              <c:pt idx="12">
                <c:v>2.1829534013642305E-3</c:v>
              </c:pt>
              <c:pt idx="13">
                <c:v>2.3445453840359293E-3</c:v>
              </c:pt>
              <c:pt idx="14">
                <c:v>2.5166886531353488E-3</c:v>
              </c:pt>
              <c:pt idx="15">
                <c:v>2.6999779978813701E-3</c:v>
              </c:pt>
              <c:pt idx="16">
                <c:v>2.8950944461037949E-3</c:v>
              </c:pt>
              <c:pt idx="17">
                <c:v>3.1026409173562676E-3</c:v>
              </c:pt>
              <c:pt idx="18">
                <c:v>3.3233013465576106E-3</c:v>
              </c:pt>
              <c:pt idx="19">
                <c:v>3.5577915815344584E-3</c:v>
              </c:pt>
              <c:pt idx="20">
                <c:v>3.8068606722971615E-3</c:v>
              </c:pt>
              <c:pt idx="21">
                <c:v>4.0713738556704586E-3</c:v>
              </c:pt>
              <c:pt idx="22">
                <c:v>4.3520803689922234E-3</c:v>
              </c:pt>
              <c:pt idx="23">
                <c:v>4.6498382203937379E-3</c:v>
              </c:pt>
              <c:pt idx="24">
                <c:v>4.9655444400146668E-3</c:v>
              </c:pt>
              <c:pt idx="25">
                <c:v>5.300136687456442E-3</c:v>
              </c:pt>
              <c:pt idx="26">
                <c:v>5.63174947946908E-3</c:v>
              </c:pt>
              <c:pt idx="27">
                <c:v>5.9480249758632527E-3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E-1BA7-40D7-A998-B3CE64F8F6D4}"/>
            </c:ext>
          </c:extLst>
        </c:ser>
        <c:ser>
          <c:idx val="23"/>
          <c:order val="23"/>
          <c:tx>
            <c:v>RH=50_Label1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16.989871131430245</c:v>
              </c:pt>
            </c:numLit>
          </c:xVal>
          <c:yVal>
            <c:numLit>
              <c:formatCode>General</c:formatCode>
              <c:ptCount val="1"/>
              <c:pt idx="0">
                <c:v>6.1413465728193855E-3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1BA7-40D7-A998-B3CE64F8F6D4}"/>
            </c:ext>
          </c:extLst>
        </c:ser>
        <c:ser>
          <c:idx val="24"/>
          <c:order val="24"/>
          <c:tx>
            <c:v>RH=50_2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17.483902394689455</c:v>
              </c:pt>
              <c:pt idx="1">
                <c:v>18.472072218936525</c:v>
              </c:pt>
              <c:pt idx="2">
                <c:v>19.460435958968183</c:v>
              </c:pt>
              <c:pt idx="3">
                <c:v>20.444553712191908</c:v>
              </c:pt>
              <c:pt idx="4">
                <c:v>21.433381306723302</c:v>
              </c:pt>
              <c:pt idx="5">
                <c:v>22.422623073612431</c:v>
              </c:pt>
              <c:pt idx="6">
                <c:v>23.412364857568679</c:v>
              </c:pt>
              <c:pt idx="7">
                <c:v>24.402699690276968</c:v>
              </c:pt>
              <c:pt idx="8">
                <c:v>25.396878634744755</c:v>
              </c:pt>
              <c:pt idx="9">
                <c:v>26.388750581808676</c:v>
              </c:pt>
              <c:pt idx="10">
                <c:v>27.381535558956443</c:v>
              </c:pt>
              <c:pt idx="11">
                <c:v>28.375359167478177</c:v>
              </c:pt>
              <c:pt idx="12">
                <c:v>29.3703565653515</c:v>
              </c:pt>
              <c:pt idx="13">
                <c:v>30.36667303315236</c:v>
              </c:pt>
              <c:pt idx="14">
                <c:v>31.364464572951039</c:v>
              </c:pt>
              <c:pt idx="15">
                <c:v>31.943925002259657</c:v>
              </c:pt>
            </c:numLit>
          </c:xVal>
          <c:yVal>
            <c:numLit>
              <c:formatCode>General</c:formatCode>
              <c:ptCount val="16"/>
              <c:pt idx="0">
                <c:v>6.3402264030207982E-3</c:v>
              </c:pt>
              <c:pt idx="1">
                <c:v>6.7552219395703109E-3</c:v>
              </c:pt>
              <c:pt idx="2">
                <c:v>7.1941651160077318E-3</c:v>
              </c:pt>
              <c:pt idx="3">
                <c:v>7.7443259717315822E-3</c:v>
              </c:pt>
              <c:pt idx="4">
                <c:v>8.240417367251722E-3</c:v>
              </c:pt>
              <c:pt idx="5">
                <c:v>8.7645594857645986E-3</c:v>
              </c:pt>
              <c:pt idx="6">
                <c:v>9.3181425749268194E-3</c:v>
              </c:pt>
              <c:pt idx="7">
                <c:v>9.9026188855046854E-3</c:v>
              </c:pt>
              <c:pt idx="8">
                <c:v>1.0446871689097399E-2</c:v>
              </c:pt>
              <c:pt idx="9">
                <c:v>1.1093630371173894E-2</c:v>
              </c:pt>
              <c:pt idx="10">
                <c:v>1.1775836202391849E-2</c:v>
              </c:pt>
              <c:pt idx="11">
                <c:v>1.249521061627952E-2</c:v>
              </c:pt>
              <c:pt idx="12">
                <c:v>1.3253552698851276E-2</c:v>
              </c:pt>
              <c:pt idx="13">
                <c:v>1.4052743009536411E-2</c:v>
              </c:pt>
              <c:pt idx="14">
                <c:v>1.4894747653341563E-2</c:v>
              </c:pt>
              <c:pt idx="15">
                <c:v>1.5403534188660329E-2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1-1BA7-40D7-A998-B3CE64F8F6D4}"/>
            </c:ext>
          </c:extLst>
        </c:ser>
        <c:ser>
          <c:idx val="25"/>
          <c:order val="25"/>
          <c:tx>
            <c:v>RH=50_Label2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32.24387392565761</c:v>
              </c:pt>
            </c:numLit>
          </c:xVal>
          <c:yVal>
            <c:numLit>
              <c:formatCode>General</c:formatCode>
              <c:ptCount val="1"/>
              <c:pt idx="0">
                <c:v>1.5672758220477253E-2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1BA7-40D7-A998-B3CE64F8F6D4}"/>
            </c:ext>
          </c:extLst>
        </c:ser>
        <c:ser>
          <c:idx val="26"/>
          <c:order val="26"/>
          <c:tx>
            <c:v>RH=50_3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32.543984729582341</c:v>
              </c:pt>
              <c:pt idx="1">
                <c:v>33.545588465172287</c:v>
              </c:pt>
              <c:pt idx="2">
                <c:v>34.549242140304109</c:v>
              </c:pt>
              <c:pt idx="3">
                <c:v>35.555153899169788</c:v>
              </c:pt>
              <c:pt idx="4">
                <c:v>36.563546344303226</c:v>
              </c:pt>
              <c:pt idx="5">
                <c:v>37.574657405525336</c:v>
              </c:pt>
              <c:pt idx="6">
                <c:v>38.588741266490487</c:v>
              </c:pt>
              <c:pt idx="7">
                <c:v>39.606069222444511</c:v>
              </c:pt>
              <c:pt idx="8">
                <c:v>40.626927096639804</c:v>
              </c:pt>
              <c:pt idx="9">
                <c:v>41.651628578643525</c:v>
              </c:pt>
              <c:pt idx="10">
                <c:v>42.680503603666104</c:v>
              </c:pt>
              <c:pt idx="11">
                <c:v>43.713904068265883</c:v>
              </c:pt>
              <c:pt idx="12">
                <c:v>44.752205229639841</c:v>
              </c:pt>
              <c:pt idx="13">
                <c:v>45.764418016269929</c:v>
              </c:pt>
            </c:numLit>
          </c:xVal>
          <c:yVal>
            <c:numLit>
              <c:formatCode>General</c:formatCode>
              <c:ptCount val="14"/>
              <c:pt idx="0">
                <c:v>1.5946189765212181E-2</c:v>
              </c:pt>
              <c:pt idx="1">
                <c:v>1.6888785326429265E-2</c:v>
              </c:pt>
              <c:pt idx="2">
                <c:v>1.7881067730821685E-2</c:v>
              </c:pt>
              <c:pt idx="3">
                <c:v>1.89254112526193E-2</c:v>
              </c:pt>
              <c:pt idx="4">
                <c:v>2.0024301722289372E-2</c:v>
              </c:pt>
              <c:pt idx="5">
                <c:v>2.1180342705658127E-2</c:v>
              </c:pt>
              <c:pt idx="6">
                <c:v>2.2396262139102958E-2</c:v>
              </c:pt>
              <c:pt idx="7">
                <c:v>2.3674926799416005E-2</c:v>
              </c:pt>
              <c:pt idx="8">
                <c:v>2.5019580063863116E-2</c:v>
              </c:pt>
              <c:pt idx="9">
                <c:v>2.6433146353066119E-2</c:v>
              </c:pt>
              <c:pt idx="10">
                <c:v>2.7918930621982627E-2</c:v>
              </c:pt>
              <c:pt idx="11">
                <c:v>2.9480403995303127E-2</c:v>
              </c:pt>
              <c:pt idx="12">
                <c:v>3.1121214178362666E-2</c:v>
              </c:pt>
              <c:pt idx="13">
                <c:v>3.279222903721965E-2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4-1BA7-40D7-A998-B3CE64F8F6D4}"/>
            </c:ext>
          </c:extLst>
        </c:ser>
        <c:ser>
          <c:idx val="27"/>
          <c:order val="27"/>
          <c:tx>
            <c:v>RH=60_1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7"/>
              <c:pt idx="0">
                <c:v>-10.103736869105566</c:v>
              </c:pt>
              <c:pt idx="1">
                <c:v>-9.1114553172080441</c:v>
              </c:pt>
              <c:pt idx="2">
                <c:v>-8.1196347020535082</c:v>
              </c:pt>
              <c:pt idx="3">
                <c:v>-7.1282925804546204</c:v>
              </c:pt>
              <c:pt idx="4">
                <c:v>-6.1374462542931498</c:v>
              </c:pt>
              <c:pt idx="5">
                <c:v>-5.1471126515266334</c:v>
              </c:pt>
              <c:pt idx="6">
                <c:v>-4.1573081948436768</c:v>
              </c:pt>
              <c:pt idx="7">
                <c:v>-3.1680486571229309</c:v>
              </c:pt>
              <c:pt idx="8">
                <c:v>-2.1793490028032698</c:v>
              </c:pt>
              <c:pt idx="9">
                <c:v>-1.1912232142217287</c:v>
              </c:pt>
              <c:pt idx="10">
                <c:v>-0.20368410192055589</c:v>
              </c:pt>
              <c:pt idx="11">
                <c:v>0.78533761411298642</c:v>
              </c:pt>
              <c:pt idx="12">
                <c:v>1.7740132131064483</c:v>
              </c:pt>
              <c:pt idx="13">
                <c:v>2.762328870926019</c:v>
              </c:pt>
              <c:pt idx="14">
                <c:v>3.7502926598459352</c:v>
              </c:pt>
              <c:pt idx="15">
                <c:v>4.7379148932283828</c:v>
              </c:pt>
              <c:pt idx="16">
                <c:v>5.7252028092515248</c:v>
              </c:pt>
              <c:pt idx="17">
                <c:v>6.7121767592778783</c:v>
              </c:pt>
              <c:pt idx="18">
                <c:v>7.6988549365315571</c:v>
              </c:pt>
              <c:pt idx="19">
                <c:v>8.6852585966296854</c:v>
              </c:pt>
              <c:pt idx="20">
                <c:v>9.6714122911542137</c:v>
              </c:pt>
              <c:pt idx="21">
                <c:v>10.657337233457909</c:v>
              </c:pt>
              <c:pt idx="22">
                <c:v>11.643071617938194</c:v>
              </c:pt>
              <c:pt idx="23">
                <c:v>12.628651401817617</c:v>
              </c:pt>
              <c:pt idx="24">
                <c:v>13.61411690608273</c:v>
              </c:pt>
              <c:pt idx="25">
                <c:v>14.599513118118228</c:v>
              </c:pt>
              <c:pt idx="26">
                <c:v>15.024865573593621</c:v>
              </c:pt>
            </c:numLit>
          </c:xVal>
          <c:yVal>
            <c:numLit>
              <c:formatCode>General</c:formatCode>
              <c:ptCount val="27"/>
              <c:pt idx="0">
                <c:v>9.6265515651978821E-4</c:v>
              </c:pt>
              <c:pt idx="1">
                <c:v>1.0518108248658113E-3</c:v>
              </c:pt>
              <c:pt idx="2">
                <c:v>1.1484657136667973E-3</c:v>
              </c:pt>
              <c:pt idx="3">
                <c:v>1.253186016979086E-3</c:v>
              </c:pt>
              <c:pt idx="4">
                <c:v>1.3665758366107619E-3</c:v>
              </c:pt>
              <c:pt idx="5">
                <c:v>1.4892794236642264E-3</c:v>
              </c:pt>
              <c:pt idx="6">
                <c:v>1.6219835417861427E-3</c:v>
              </c:pt>
              <c:pt idx="7">
                <c:v>1.7654199593220663E-3</c:v>
              </c:pt>
              <c:pt idx="8">
                <c:v>1.9203680781726613E-3</c:v>
              </c:pt>
              <c:pt idx="9">
                <c:v>2.087657707814211E-3</c:v>
              </c:pt>
              <c:pt idx="10">
                <c:v>2.2681719936859684E-3</c:v>
              </c:pt>
              <c:pt idx="11">
                <c:v>2.4392073923505966E-3</c:v>
              </c:pt>
              <c:pt idx="12">
                <c:v>2.6213841277472243E-3</c:v>
              </c:pt>
              <c:pt idx="13">
                <c:v>2.815577116984156E-3</c:v>
              </c:pt>
              <c:pt idx="14">
                <c:v>3.0224723215083122E-3</c:v>
              </c:pt>
              <c:pt idx="15">
                <c:v>3.2427889480513973E-3</c:v>
              </c:pt>
              <c:pt idx="16">
                <c:v>3.4773504999020071E-3</c:v>
              </c:pt>
              <c:pt idx="17">
                <c:v>3.7268872888711327E-3</c:v>
              </c:pt>
              <c:pt idx="18">
                <c:v>3.9922277903414322E-3</c:v>
              </c:pt>
              <c:pt idx="19">
                <c:v>4.2742397187644924E-3</c:v>
              </c:pt>
              <c:pt idx="20">
                <c:v>4.5738316813021601E-3</c:v>
              </c:pt>
              <c:pt idx="21">
                <c:v>4.8920531340976188E-3</c:v>
              </c:pt>
              <c:pt idx="22">
                <c:v>5.2298151913123467E-3</c:v>
              </c:pt>
              <c:pt idx="23">
                <c:v>5.5881611315908462E-3</c:v>
              </c:pt>
              <c:pt idx="24">
                <c:v>5.968182662155372E-3</c:v>
              </c:pt>
              <c:pt idx="25">
                <c:v>6.3710220228125171E-3</c:v>
              </c:pt>
              <c:pt idx="26">
                <c:v>6.5251218337903762E-3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5-1BA7-40D7-A998-B3CE64F8F6D4}"/>
            </c:ext>
          </c:extLst>
        </c:ser>
        <c:ser>
          <c:idx val="28"/>
          <c:order val="28"/>
          <c:tx>
            <c:v>RH=60_Label1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15.488024948728407</c:v>
              </c:pt>
            </c:numLit>
          </c:xVal>
          <c:yVal>
            <c:numLit>
              <c:formatCode>General</c:formatCode>
              <c:ptCount val="1"/>
              <c:pt idx="0">
                <c:v>6.7267516352905385E-3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1BA7-40D7-A998-B3CE64F8F6D4}"/>
            </c:ext>
          </c:extLst>
        </c:ser>
        <c:ser>
          <c:idx val="29"/>
          <c:order val="29"/>
          <c:tx>
            <c:v>RH=60_2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15.951191051066147</c:v>
              </c:pt>
              <c:pt idx="1">
                <c:v>16.936701438508379</c:v>
              </c:pt>
              <c:pt idx="2">
                <c:v>17.922333101388332</c:v>
              </c:pt>
              <c:pt idx="3">
                <c:v>18.908155107284777</c:v>
              </c:pt>
              <c:pt idx="4">
                <c:v>19.888885416975921</c:v>
              </c:pt>
              <c:pt idx="5">
                <c:v>20.875164121775647</c:v>
              </c:pt>
              <c:pt idx="6">
                <c:v>21.861885771800281</c:v>
              </c:pt>
              <c:pt idx="7">
                <c:v>22.849149344994075</c:v>
              </c:pt>
              <c:pt idx="8">
                <c:v>23.83706229347338</c:v>
              </c:pt>
              <c:pt idx="9">
                <c:v>24.829520068048769</c:v>
              </c:pt>
              <c:pt idx="10">
                <c:v>25.819145326624838</c:v>
              </c:pt>
              <c:pt idx="11">
                <c:v>26.809791055327995</c:v>
              </c:pt>
              <c:pt idx="12">
                <c:v>27.801603305566331</c:v>
              </c:pt>
              <c:pt idx="13">
                <c:v>28.794739508406249</c:v>
              </c:pt>
              <c:pt idx="14">
                <c:v>29.620169088396445</c:v>
              </c:pt>
            </c:numLit>
          </c:xVal>
          <c:yVal>
            <c:numLit>
              <c:formatCode>General</c:formatCode>
              <c:ptCount val="15"/>
              <c:pt idx="0">
                <c:v>6.9339058613001499E-3</c:v>
              </c:pt>
              <c:pt idx="1">
                <c:v>7.3936523974263623E-3</c:v>
              </c:pt>
              <c:pt idx="2">
                <c:v>7.8803343910630076E-3</c:v>
              </c:pt>
              <c:pt idx="3">
                <c:v>8.3953344887338216E-3</c:v>
              </c:pt>
              <c:pt idx="4">
                <c:v>9.0407763326493008E-3</c:v>
              </c:pt>
              <c:pt idx="5">
                <c:v>9.6234033342681193E-3</c:v>
              </c:pt>
              <c:pt idx="6">
                <c:v>1.0239277820200668E-2</c:v>
              </c:pt>
              <c:pt idx="7">
                <c:v>1.0890075826857993E-2</c:v>
              </c:pt>
              <c:pt idx="8">
                <c:v>1.1577550871700744E-2</c:v>
              </c:pt>
              <c:pt idx="9">
                <c:v>1.2218109609162683E-2</c:v>
              </c:pt>
              <c:pt idx="10">
                <c:v>1.2979625804139736E-2</c:v>
              </c:pt>
              <c:pt idx="11">
                <c:v>1.3783335909491079E-2</c:v>
              </c:pt>
              <c:pt idx="12">
                <c:v>1.4631332493365234E-2</c:v>
              </c:pt>
              <c:pt idx="13">
                <c:v>1.5525806729347546E-2</c:v>
              </c:pt>
              <c:pt idx="14">
                <c:v>1.6305158682715492E-2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8-1BA7-40D7-A998-B3CE64F8F6D4}"/>
            </c:ext>
          </c:extLst>
        </c:ser>
        <c:ser>
          <c:idx val="30"/>
          <c:order val="30"/>
          <c:tx>
            <c:v>RH=60_Label2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2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29.918790085394992</c:v>
              </c:pt>
            </c:numLit>
          </c:xVal>
          <c:yVal>
            <c:numLit>
              <c:formatCode>General</c:formatCode>
              <c:ptCount val="1"/>
              <c:pt idx="0">
                <c:v>1.6595382177087344E-2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1BA7-40D7-A998-B3CE64F8F6D4}"/>
            </c:ext>
          </c:extLst>
        </c:ser>
        <c:ser>
          <c:idx val="31"/>
          <c:order val="31"/>
          <c:tx>
            <c:v>RH=60_3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30.217564032812124</c:v>
              </c:pt>
              <c:pt idx="1">
                <c:v>31.214649520038186</c:v>
              </c:pt>
              <c:pt idx="2">
                <c:v>32.213695423720161</c:v>
              </c:pt>
              <c:pt idx="3">
                <c:v>33.214918656378543</c:v>
              </c:pt>
              <c:pt idx="4">
                <c:v>34.218551899369871</c:v>
              </c:pt>
              <c:pt idx="5">
                <c:v>35.224844591676487</c:v>
              </c:pt>
              <c:pt idx="6">
                <c:v>36.234063987367271</c:v>
              </c:pt>
              <c:pt idx="7">
                <c:v>37.246496287958955</c:v>
              </c:pt>
              <c:pt idx="8">
                <c:v>38.262447856586498</c:v>
              </c:pt>
              <c:pt idx="9">
                <c:v>39.282246521651452</c:v>
              </c:pt>
              <c:pt idx="10">
                <c:v>40.306238858543935</c:v>
              </c:pt>
              <c:pt idx="11">
                <c:v>41.334803542440902</c:v>
              </c:pt>
              <c:pt idx="12">
                <c:v>40.378085013026507</c:v>
              </c:pt>
            </c:numLit>
          </c:xVal>
          <c:yVal>
            <c:numLit>
              <c:formatCode>General</c:formatCode>
              <c:ptCount val="13"/>
              <c:pt idx="0">
                <c:v>1.6890239699440594E-2</c:v>
              </c:pt>
              <c:pt idx="1">
                <c:v>1.7907437592816849E-2</c:v>
              </c:pt>
              <c:pt idx="2">
                <c:v>1.8979453042621747E-2</c:v>
              </c:pt>
              <c:pt idx="3">
                <c:v>2.0108982262561623E-2</c:v>
              </c:pt>
              <c:pt idx="4">
                <c:v>2.1298853372695672E-2</c:v>
              </c:pt>
              <c:pt idx="5">
                <c:v>2.255203407456307E-2</c:v>
              </c:pt>
              <c:pt idx="6">
                <c:v>2.387163991840395E-2</c:v>
              </c:pt>
              <c:pt idx="7">
                <c:v>2.5260943217894464E-2</c:v>
              </c:pt>
              <c:pt idx="8">
                <c:v>2.6723382673652891E-2</c:v>
              </c:pt>
              <c:pt idx="9">
                <c:v>2.8262573773303361E-2</c:v>
              </c:pt>
              <c:pt idx="10">
                <c:v>2.9882569382352116E-2</c:v>
              </c:pt>
              <c:pt idx="11">
                <c:v>3.158721977210234E-2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1BA7-40D7-A998-B3CE64F8F6D4}"/>
            </c:ext>
          </c:extLst>
        </c:ser>
        <c:ser>
          <c:idx val="32"/>
          <c:order val="32"/>
          <c:tx>
            <c:v>RH=70_1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6"/>
              <c:pt idx="0">
                <c:v>-10.121057574633273</c:v>
              </c:pt>
              <c:pt idx="1">
                <c:v>-9.1300678623549008</c:v>
              </c:pt>
              <c:pt idx="2">
                <c:v>-8.1396167853665542</c:v>
              </c:pt>
              <c:pt idx="3">
                <c:v>-7.1497249556681854</c:v>
              </c:pt>
              <c:pt idx="4">
                <c:v>-6.1604127048144797</c:v>
              </c:pt>
              <c:pt idx="5">
                <c:v>-5.1716999469902145</c:v>
              </c:pt>
              <c:pt idx="6">
                <c:v>-4.1836060278351423</c:v>
              </c:pt>
              <c:pt idx="7">
                <c:v>-3.1961495580367036</c:v>
              </c:pt>
              <c:pt idx="8">
                <c:v>-2.2093482306516847</c:v>
              </c:pt>
              <c:pt idx="9">
                <c:v>-1.2232186210559262</c:v>
              </c:pt>
              <c:pt idx="10">
                <c:v>-0.23777596835375817</c:v>
              </c:pt>
              <c:pt idx="11">
                <c:v>0.74939675211614043</c:v>
              </c:pt>
              <c:pt idx="12">
                <c:v>1.7361634219207327</c:v>
              </c:pt>
              <c:pt idx="13">
                <c:v>2.7225076575024603</c:v>
              </c:pt>
              <c:pt idx="14">
                <c:v>3.7084386324944849</c:v>
              </c:pt>
              <c:pt idx="15">
                <c:v>4.6939681180066479</c:v>
              </c:pt>
              <c:pt idx="16">
                <c:v>5.6791042681314012</c:v>
              </c:pt>
              <c:pt idx="17">
                <c:v>6.6638705393891051</c:v>
              </c:pt>
              <c:pt idx="18">
                <c:v>7.6482878439080411</c:v>
              </c:pt>
              <c:pt idx="19">
                <c:v>8.6323806500464002</c:v>
              </c:pt>
              <c:pt idx="20">
                <c:v>9.6161772557898999</c:v>
              </c:pt>
              <c:pt idx="21">
                <c:v>10.599702029089865</c:v>
              </c:pt>
              <c:pt idx="22">
                <c:v>11.582999173934168</c:v>
              </c:pt>
              <c:pt idx="23">
                <c:v>12.566110257168335</c:v>
              </c:pt>
              <c:pt idx="24">
                <c:v>13.549081929565618</c:v>
              </c:pt>
              <c:pt idx="25">
                <c:v>13.686689734546563</c:v>
              </c:pt>
            </c:numLit>
          </c:xVal>
          <c:yVal>
            <c:numLit>
              <c:formatCode>General</c:formatCode>
              <c:ptCount val="26"/>
              <c:pt idx="0">
                <c:v>1.1233874654334045E-3</c:v>
              </c:pt>
              <c:pt idx="1">
                <c:v>1.2274585817801354E-3</c:v>
              </c:pt>
              <c:pt idx="2">
                <c:v>1.3402891326142665E-3</c:v>
              </c:pt>
              <c:pt idx="3">
                <c:v>1.4625414826896688E-3</c:v>
              </c:pt>
              <c:pt idx="4">
                <c:v>1.5949225201677061E-3</c:v>
              </c:pt>
              <c:pt idx="5">
                <c:v>1.7381863180575758E-3</c:v>
              </c:pt>
              <c:pt idx="6">
                <c:v>1.8931369444374524E-3</c:v>
              </c:pt>
              <c:pt idx="7">
                <c:v>2.0606314307937824E-3</c:v>
              </c:pt>
              <c:pt idx="8">
                <c:v>2.2415829086399218E-3</c:v>
              </c:pt>
              <c:pt idx="9">
                <c:v>2.436963925492433E-3</c:v>
              </c:pt>
              <c:pt idx="10">
                <c:v>2.6478099523050075E-3</c:v>
              </c:pt>
              <c:pt idx="11">
                <c:v>2.8476031898160307E-3</c:v>
              </c:pt>
              <c:pt idx="12">
                <c:v>3.0604312207948227E-3</c:v>
              </c:pt>
              <c:pt idx="13">
                <c:v>3.2873201415692466E-3</c:v>
              </c:pt>
              <c:pt idx="14">
                <c:v>3.5290759284962439E-3</c:v>
              </c:pt>
              <c:pt idx="15">
                <c:v>3.7865440615982605E-3</c:v>
              </c:pt>
              <c:pt idx="16">
                <c:v>4.0606926533359542E-3</c:v>
              </c:pt>
              <c:pt idx="17">
                <c:v>4.3523817292269416E-3</c:v>
              </c:pt>
              <c:pt idx="18">
                <c:v>4.662586952544772E-3</c:v>
              </c:pt>
              <c:pt idx="19">
                <c:v>4.9923308790401572E-3</c:v>
              </c:pt>
              <c:pt idx="20">
                <c:v>5.3426850128968318E-3</c:v>
              </c:pt>
              <c:pt idx="21">
                <c:v>5.7148868636222108E-3</c:v>
              </c:pt>
              <c:pt idx="22">
                <c:v>6.110013561687732E-3</c:v>
              </c:pt>
              <c:pt idx="23">
                <c:v>6.529298368583126E-3</c:v>
              </c:pt>
              <c:pt idx="24">
                <c:v>6.9740329453147794E-3</c:v>
              </c:pt>
              <c:pt idx="25">
                <c:v>7.0384029116107661E-3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1BA7-40D7-A998-B3CE64F8F6D4}"/>
            </c:ext>
          </c:extLst>
        </c:ser>
        <c:ser>
          <c:idx val="33"/>
          <c:order val="33"/>
          <c:tx>
            <c:v>RH=70_Label1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0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14.13881944844972</c:v>
              </c:pt>
            </c:numLit>
          </c:xVal>
          <c:yVal>
            <c:numLit>
              <c:formatCode>General</c:formatCode>
              <c:ptCount val="1"/>
              <c:pt idx="0">
                <c:v>7.2536496910344883E-3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1BA7-40D7-A998-B3CE64F8F6D4}"/>
            </c:ext>
          </c:extLst>
        </c:ser>
        <c:ser>
          <c:idx val="34"/>
          <c:order val="34"/>
          <c:tx>
            <c:v>RH=70_2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5"/>
              <c:pt idx="0">
                <c:v>14.612488258476573</c:v>
              </c:pt>
              <c:pt idx="1">
                <c:v>15.595424020825778</c:v>
              </c:pt>
              <c:pt idx="2">
                <c:v>16.578400654883215</c:v>
              </c:pt>
              <c:pt idx="3">
                <c:v>17.561489190316884</c:v>
              </c:pt>
              <c:pt idx="4">
                <c:v>18.544767734776546</c:v>
              </c:pt>
              <c:pt idx="5">
                <c:v>19.522096098204511</c:v>
              </c:pt>
              <c:pt idx="6">
                <c:v>20.505831418642163</c:v>
              </c:pt>
              <c:pt idx="7">
                <c:v>21.490042886838324</c:v>
              </c:pt>
              <c:pt idx="8">
                <c:v>22.474843090740617</c:v>
              </c:pt>
              <c:pt idx="9">
                <c:v>23.460354430276315</c:v>
              </c:pt>
              <c:pt idx="10">
                <c:v>24.451127058320544</c:v>
              </c:pt>
              <c:pt idx="11">
                <c:v>25.43853865066292</c:v>
              </c:pt>
              <c:pt idx="12">
                <c:v>26.427085521182693</c:v>
              </c:pt>
              <c:pt idx="13">
                <c:v>27.416934976047255</c:v>
              </c:pt>
              <c:pt idx="14">
                <c:v>27.634894330499606</c:v>
              </c:pt>
            </c:numLit>
          </c:xVal>
          <c:yVal>
            <c:numLit>
              <c:formatCode>General</c:formatCode>
              <c:ptCount val="15"/>
              <c:pt idx="0">
                <c:v>7.4543047381913892E-3</c:v>
              </c:pt>
              <c:pt idx="1">
                <c:v>7.9541704625204629E-3</c:v>
              </c:pt>
              <c:pt idx="2">
                <c:v>8.4837134233307233E-3</c:v>
              </c:pt>
              <c:pt idx="3">
                <c:v>9.0444838504073408E-3</c:v>
              </c:pt>
              <c:pt idx="4">
                <c:v>9.6381050651590926E-3</c:v>
              </c:pt>
              <c:pt idx="5">
                <c:v>1.0382134839802978E-2</c:v>
              </c:pt>
              <c:pt idx="6">
                <c:v>1.1054268040302651E-2</c:v>
              </c:pt>
              <c:pt idx="7">
                <c:v>1.1765052876193194E-2</c:v>
              </c:pt>
              <c:pt idx="8">
                <c:v>1.2516468078304796E-2</c:v>
              </c:pt>
              <c:pt idx="9">
                <c:v>1.3310586966337957E-2</c:v>
              </c:pt>
              <c:pt idx="10">
                <c:v>1.4050886524142622E-2</c:v>
              </c:pt>
              <c:pt idx="11">
                <c:v>1.4931318987663453E-2</c:v>
              </c:pt>
              <c:pt idx="12">
                <c:v>1.5860999144595208E-2</c:v>
              </c:pt>
              <c:pt idx="13">
                <c:v>1.6842417379554636E-2</c:v>
              </c:pt>
              <c:pt idx="14">
                <c:v>1.7065529643665155E-2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F-1BA7-40D7-A998-B3CE64F8F6D4}"/>
            </c:ext>
          </c:extLst>
        </c:ser>
        <c:ser>
          <c:idx val="35"/>
          <c:order val="35"/>
          <c:tx>
            <c:v>RH=70_Label2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27.932230875656931</c:v>
              </c:pt>
            </c:numLit>
          </c:xVal>
          <c:yVal>
            <c:numLit>
              <c:formatCode>General</c:formatCode>
              <c:ptCount val="1"/>
              <c:pt idx="0">
                <c:v>1.7374063995774635E-2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1BA7-40D7-A998-B3CE64F8F6D4}"/>
            </c:ext>
          </c:extLst>
        </c:ser>
        <c:ser>
          <c:idx val="36"/>
          <c:order val="36"/>
          <c:tx>
            <c:v>RH=70_3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28.229709758642493</c:v>
              </c:pt>
              <c:pt idx="1">
                <c:v>29.222403280704313</c:v>
              </c:pt>
              <c:pt idx="2">
                <c:v>30.216945634549042</c:v>
              </c:pt>
              <c:pt idx="3">
                <c:v>31.213559694439727</c:v>
              </c:pt>
              <c:pt idx="4">
                <c:v>32.212485203421799</c:v>
              </c:pt>
              <c:pt idx="5">
                <c:v>33.213979869344833</c:v>
              </c:pt>
              <c:pt idx="6">
                <c:v>34.21832053995913</c:v>
              </c:pt>
              <c:pt idx="7">
                <c:v>35.2258044645274</c:v>
              </c:pt>
              <c:pt idx="8">
                <c:v>36.236750650232473</c:v>
              </c:pt>
              <c:pt idx="9">
                <c:v>37.251501322606153</c:v>
              </c:pt>
              <c:pt idx="10">
                <c:v>38.270423500268294</c:v>
              </c:pt>
              <c:pt idx="11">
                <c:v>37.3430278340592</c:v>
              </c:pt>
            </c:numLit>
          </c:xVal>
          <c:yVal>
            <c:numLit>
              <c:formatCode>General</c:formatCode>
              <c:ptCount val="12"/>
              <c:pt idx="0">
                <c:v>1.7687615826608424E-2</c:v>
              </c:pt>
              <c:pt idx="1">
                <c:v>1.8769992224257431E-2</c:v>
              </c:pt>
              <c:pt idx="2">
                <c:v>1.9911810917266307E-2</c:v>
              </c:pt>
              <c:pt idx="3">
                <c:v>2.1116068229383386E-2</c:v>
              </c:pt>
              <c:pt idx="4">
                <c:v>2.2385912120688203E-2</c:v>
              </c:pt>
              <c:pt idx="5">
                <c:v>2.3724651375869193E-2</c:v>
              </c:pt>
              <c:pt idx="6">
                <c:v>2.5135765527731203E-2</c:v>
              </c:pt>
              <c:pt idx="7">
                <c:v>2.6622915587118812E-2</c:v>
              </c:pt>
              <c:pt idx="8">
                <c:v>2.8189955658216904E-2</c:v>
              </c:pt>
              <c:pt idx="9">
                <c:v>2.9840945526926014E-2</c:v>
              </c:pt>
              <c:pt idx="10">
                <c:v>3.1580164319850883E-2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2-1BA7-40D7-A998-B3CE64F8F6D4}"/>
            </c:ext>
          </c:extLst>
        </c:ser>
        <c:ser>
          <c:idx val="37"/>
          <c:order val="37"/>
          <c:tx>
            <c:v>RH=80_1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-10.138387220680571</c:v>
              </c:pt>
              <c:pt idx="1">
                <c:v>-9.1486909051158118</c:v>
              </c:pt>
              <c:pt idx="2">
                <c:v>-8.1596111750082976</c:v>
              </c:pt>
              <c:pt idx="3">
                <c:v>-7.1711717347766708</c:v>
              </c:pt>
              <c:pt idx="4">
                <c:v>-6.1833959878165938</c:v>
              </c:pt>
              <c:pt idx="5">
                <c:v>-5.1963068822076464</c:v>
              </c:pt>
              <c:pt idx="6">
                <c:v>-4.2099267403202996</c:v>
              </c:pt>
              <c:pt idx="7">
                <c:v>-3.2242770712065814</c:v>
              </c:pt>
              <c:pt idx="8">
                <c:v>-2.2393783645906495</c:v>
              </c:pt>
              <c:pt idx="9">
                <c:v>-1.2552498652020059</c:v>
              </c:pt>
              <c:pt idx="10">
                <c:v>-0.2719093261136491</c:v>
              </c:pt>
              <c:pt idx="11">
                <c:v>0.71340884575171581</c:v>
              </c:pt>
              <c:pt idx="12">
                <c:v>1.6982603822776643</c:v>
              </c:pt>
              <c:pt idx="13">
                <c:v>2.6826262657591351</c:v>
              </c:pt>
              <c:pt idx="14">
                <c:v>3.6665166994857334</c:v>
              </c:pt>
              <c:pt idx="15">
                <c:v>4.6499448353868535</c:v>
              </c:pt>
              <c:pt idx="16">
                <c:v>5.6329196577496736</c:v>
              </c:pt>
              <c:pt idx="17">
                <c:v>6.6154676432200255</c:v>
              </c:pt>
              <c:pt idx="18">
                <c:v>7.5976123296867417</c:v>
              </c:pt>
              <c:pt idx="19">
                <c:v>8.5793812998124963</c:v>
              </c:pt>
              <c:pt idx="20">
                <c:v>9.5608064944416462</c:v>
              </c:pt>
              <c:pt idx="21">
                <c:v>10.541915321649245</c:v>
              </c:pt>
              <c:pt idx="22">
                <c:v>11.522757886988989</c:v>
              </c:pt>
              <c:pt idx="23">
                <c:v>12.503381250209163</c:v>
              </c:pt>
              <c:pt idx="24">
                <c:v>12.532797101737662</c:v>
              </c:pt>
            </c:numLit>
          </c:xVal>
          <c:yVal>
            <c:numLit>
              <c:formatCode>General</c:formatCode>
              <c:ptCount val="25"/>
              <c:pt idx="0">
                <c:v>1.2842027403875593E-3</c:v>
              </c:pt>
              <c:pt idx="1">
                <c:v>1.4032054053372527E-3</c:v>
              </c:pt>
              <c:pt idx="2">
                <c:v>1.5322306894960248E-3</c:v>
              </c:pt>
              <c:pt idx="3">
                <c:v>1.6720376483506344E-3</c:v>
              </c:pt>
              <c:pt idx="4">
                <c:v>1.8234365626798278E-3</c:v>
              </c:pt>
              <c:pt idx="5">
                <c:v>1.9872920334292098E-3</c:v>
              </c:pt>
              <c:pt idx="6">
                <c:v>2.1645262544567742E-3</c:v>
              </c:pt>
              <c:pt idx="7">
                <c:v>2.3561224749136492E-3</c:v>
              </c:pt>
              <c:pt idx="8">
                <c:v>2.5631286641125323E-3</c:v>
              </c:pt>
              <c:pt idx="9">
                <c:v>2.7866613929500377E-3</c:v>
              </c:pt>
              <c:pt idx="10">
                <c:v>3.027909947304347E-3</c:v>
              </c:pt>
              <c:pt idx="11">
                <c:v>3.2565335521456892E-3</c:v>
              </c:pt>
              <c:pt idx="12">
                <c:v>3.5000959811974544E-3</c:v>
              </c:pt>
              <c:pt idx="13">
                <c:v>3.7597760701605356E-3</c:v>
              </c:pt>
              <c:pt idx="14">
                <c:v>4.0365014695512222E-3</c:v>
              </c:pt>
              <c:pt idx="15">
                <c:v>4.3312458040777246E-3</c:v>
              </c:pt>
              <c:pt idx="16">
                <c:v>4.6451239481437702E-3</c:v>
              </c:pt>
              <c:pt idx="17">
                <c:v>4.9791279851043521E-3</c:v>
              </c:pt>
              <c:pt idx="18">
                <c:v>5.3343834410344883E-3</c:v>
              </c:pt>
              <c:pt idx="19">
                <c:v>5.7120707207410411E-3</c:v>
              </c:pt>
              <c:pt idx="20">
                <c:v>6.1134276050712729E-3</c:v>
              </c:pt>
              <c:pt idx="21">
                <c:v>6.5398835392074571E-3</c:v>
              </c:pt>
              <c:pt idx="22">
                <c:v>6.9926858663954712E-3</c:v>
              </c:pt>
              <c:pt idx="23">
                <c:v>7.4732626119606346E-3</c:v>
              </c:pt>
              <c:pt idx="24">
                <c:v>7.4881244994428886E-3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3-1BA7-40D7-A998-B3CE64F8F6D4}"/>
            </c:ext>
          </c:extLst>
        </c:ser>
        <c:ser>
          <c:idx val="38"/>
          <c:order val="38"/>
          <c:tx>
            <c:v>RH=80_Label1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1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12.964213313005409</c:v>
              </c:pt>
            </c:numLit>
          </c:xVal>
          <c:yVal>
            <c:numLit>
              <c:formatCode>General</c:formatCode>
              <c:ptCount val="1"/>
              <c:pt idx="0">
                <c:v>7.7091514420214707E-3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1BA7-40D7-A998-B3CE64F8F6D4}"/>
            </c:ext>
          </c:extLst>
        </c:ser>
        <c:ser>
          <c:idx val="39"/>
          <c:order val="39"/>
          <c:tx>
            <c:v>RH=80_2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13.385798422325474</c:v>
              </c:pt>
              <c:pt idx="1">
                <c:v>14.366156059515873</c:v>
              </c:pt>
              <c:pt idx="2">
                <c:v>15.348712529097385</c:v>
              </c:pt>
              <c:pt idx="3">
                <c:v>16.329139020049901</c:v>
              </c:pt>
              <c:pt idx="4">
                <c:v>17.309669509584204</c:v>
              </c:pt>
              <c:pt idx="5">
                <c:v>18.290391359437304</c:v>
              </c:pt>
              <c:pt idx="6">
                <c:v>19.271400490561884</c:v>
              </c:pt>
              <c:pt idx="7">
                <c:v>20.245473410139859</c:v>
              </c:pt>
              <c:pt idx="8">
                <c:v>21.227167539329567</c:v>
              </c:pt>
              <c:pt idx="9">
                <c:v>22.209500046517512</c:v>
              </c:pt>
              <c:pt idx="10">
                <c:v>23.192608666473902</c:v>
              </c:pt>
              <c:pt idx="11">
                <c:v>24.176643065130953</c:v>
              </c:pt>
              <c:pt idx="12">
                <c:v>25.166913702594719</c:v>
              </c:pt>
              <c:pt idx="13">
                <c:v>25.916498740355745</c:v>
              </c:pt>
            </c:numLit>
          </c:xVal>
          <c:yVal>
            <c:numLit>
              <c:formatCode>General</c:formatCode>
              <c:ptCount val="14"/>
              <c:pt idx="0">
                <c:v>7.9307645822683775E-3</c:v>
              </c:pt>
              <c:pt idx="1">
                <c:v>8.4682965202160353E-3</c:v>
              </c:pt>
              <c:pt idx="2">
                <c:v>9.0014526000134886E-3</c:v>
              </c:pt>
              <c:pt idx="3">
                <c:v>9.6026526658886061E-3</c:v>
              </c:pt>
              <c:pt idx="4">
                <c:v>1.0239506784854694E-2</c:v>
              </c:pt>
              <c:pt idx="5">
                <c:v>1.0913890207898912E-2</c:v>
              </c:pt>
              <c:pt idx="6">
                <c:v>1.162776906130635E-2</c:v>
              </c:pt>
              <c:pt idx="7">
                <c:v>1.2523426198883192E-2</c:v>
              </c:pt>
              <c:pt idx="8">
                <c:v>1.3331820920018228E-2</c:v>
              </c:pt>
              <c:pt idx="9">
                <c:v>1.4186759886945895E-2</c:v>
              </c:pt>
              <c:pt idx="10">
                <c:v>1.5090654741378842E-2</c:v>
              </c:pt>
              <c:pt idx="11">
                <c:v>1.6046036784571161E-2</c:v>
              </c:pt>
              <c:pt idx="12">
                <c:v>1.6936626679976228E-2</c:v>
              </c:pt>
              <c:pt idx="13">
                <c:v>1.7736573071148079E-2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6-1BA7-40D7-A998-B3CE64F8F6D4}"/>
            </c:ext>
          </c:extLst>
        </c:ser>
        <c:ser>
          <c:idx val="40"/>
          <c:order val="40"/>
          <c:tx>
            <c:v>RH=80_Label2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26.212604913996721</c:v>
              </c:pt>
            </c:numLit>
          </c:xVal>
          <c:yVal>
            <c:numLit>
              <c:formatCode>General</c:formatCode>
              <c:ptCount val="1"/>
              <c:pt idx="0">
                <c:v>1.80616165895588E-2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1BA7-40D7-A998-B3CE64F8F6D4}"/>
            </c:ext>
          </c:extLst>
        </c:ser>
        <c:ser>
          <c:idx val="41"/>
          <c:order val="41"/>
          <c:tx>
            <c:v>RH=80_3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26.508842007674478</c:v>
              </c:pt>
              <c:pt idx="1">
                <c:v>27.497314759272307</c:v>
              </c:pt>
              <c:pt idx="2">
                <c:v>28.487513590728156</c:v>
              </c:pt>
              <c:pt idx="3">
                <c:v>29.479665473076917</c:v>
              </c:pt>
              <c:pt idx="4">
                <c:v>30.474015192861657</c:v>
              </c:pt>
              <c:pt idx="5">
                <c:v>31.470826545638449</c:v>
              </c:pt>
              <c:pt idx="6">
                <c:v>32.470383618419888</c:v>
              </c:pt>
              <c:pt idx="7">
                <c:v>33.472992169693697</c:v>
              </c:pt>
              <c:pt idx="8">
                <c:v>34.478981116657145</c:v>
              </c:pt>
              <c:pt idx="9">
                <c:v>35.488704140442742</c:v>
              </c:pt>
              <c:pt idx="10">
                <c:v>34.771400057520921</c:v>
              </c:pt>
            </c:numLit>
          </c:xVal>
          <c:yVal>
            <c:numLit>
              <c:formatCode>General</c:formatCode>
              <c:ptCount val="11"/>
              <c:pt idx="0">
                <c:v>1.8392030889646246E-2</c:v>
              </c:pt>
              <c:pt idx="1">
                <c:v>1.9533256718950846E-2</c:v>
              </c:pt>
              <c:pt idx="2">
                <c:v>2.0738194859938622E-2</c:v>
              </c:pt>
              <c:pt idx="3">
                <c:v>2.2010126086708968E-2</c:v>
              </c:pt>
              <c:pt idx="4">
                <c:v>2.3352502126313252E-2</c:v>
              </c:pt>
              <c:pt idx="5">
                <c:v>2.4768956382382742E-2</c:v>
              </c:pt>
              <c:pt idx="6">
                <c:v>2.6263315544171148E-2</c:v>
              </c:pt>
              <c:pt idx="7">
                <c:v>2.7839612169282591E-2</c:v>
              </c:pt>
              <c:pt idx="8">
                <c:v>2.9502098338310065E-2</c:v>
              </c:pt>
              <c:pt idx="9">
                <c:v>3.1255260490834852E-2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9-1BA7-40D7-A998-B3CE64F8F6D4}"/>
            </c:ext>
          </c:extLst>
        </c:ser>
        <c:ser>
          <c:idx val="42"/>
          <c:order val="42"/>
          <c:tx>
            <c:v>RH=90_1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4"/>
              <c:pt idx="0">
                <c:v>-10.155725814171561</c:v>
              </c:pt>
              <c:pt idx="1">
                <c:v>-9.1673244543743806</c:v>
              </c:pt>
              <c:pt idx="2">
                <c:v>-8.1796178823508523</c:v>
              </c:pt>
              <c:pt idx="3">
                <c:v>-7.1926329323054343</c:v>
              </c:pt>
              <c:pt idx="4">
                <c:v>-6.2063961218114718</c:v>
              </c:pt>
              <c:pt idx="5">
                <c:v>-5.2209334807199914</c:v>
              </c:pt>
              <c:pt idx="6">
                <c:v>-4.2362703621703783</c:v>
              </c:pt>
              <c:pt idx="7">
                <c:v>-3.2524312344541815</c:v>
              </c:pt>
              <c:pt idx="8">
                <c:v>-2.2694394524053285</c:v>
              </c:pt>
              <c:pt idx="9">
                <c:v>-1.2873170069045166</c:v>
              </c:pt>
              <c:pt idx="10">
                <c:v>-0.30608425099155073</c:v>
              </c:pt>
              <c:pt idx="11">
                <c:v>0.67737380259196622</c:v>
              </c:pt>
              <c:pt idx="12">
                <c:v>1.6603039817303569</c:v>
              </c:pt>
              <c:pt idx="13">
                <c:v>2.6426845591795369</c:v>
              </c:pt>
              <c:pt idx="14">
                <c:v>3.6245266954262068</c:v>
              </c:pt>
              <c:pt idx="15">
                <c:v>4.6058448454061507</c:v>
              </c:pt>
              <c:pt idx="16">
                <c:v>5.5866487368349373</c:v>
              </c:pt>
              <c:pt idx="17">
                <c:v>6.5669677802594464</c:v>
              </c:pt>
              <c:pt idx="18">
                <c:v>7.5468280447910763</c:v>
              </c:pt>
              <c:pt idx="19">
                <c:v>8.5262601273474559</c:v>
              </c:pt>
              <c:pt idx="20">
                <c:v>9.5052995062261747</c:v>
              </c:pt>
              <c:pt idx="21">
                <c:v>10.483976512975888</c:v>
              </c:pt>
              <c:pt idx="22">
                <c:v>11.462347044261891</c:v>
              </c:pt>
              <c:pt idx="23">
                <c:v>11.491693957255098</c:v>
              </c:pt>
            </c:numLit>
          </c:xVal>
          <c:yVal>
            <c:numLit>
              <c:formatCode>General</c:formatCode>
              <c:ptCount val="24"/>
              <c:pt idx="0">
                <c:v>1.4451010456363609E-3</c:v>
              </c:pt>
              <c:pt idx="1">
                <c:v>1.5790513793722909E-3</c:v>
              </c:pt>
              <c:pt idx="2">
                <c:v>1.7242904934817753E-3</c:v>
              </c:pt>
              <c:pt idx="3">
                <c:v>1.8816746558483943E-3</c:v>
              </c:pt>
              <c:pt idx="4">
                <c:v>2.0521181482046785E-3</c:v>
              </c:pt>
              <c:pt idx="5">
                <c:v>2.2365968080945969E-3</c:v>
              </c:pt>
              <c:pt idx="6">
                <c:v>2.4361517798423041E-3</c:v>
              </c:pt>
              <c:pt idx="7">
                <c:v>2.651893489013245E-3</c:v>
              </c:pt>
              <c:pt idx="8">
                <c:v>2.8850058562471248E-3</c:v>
              </c:pt>
              <c:pt idx="9">
                <c:v>3.1367507679000511E-3</c:v>
              </c:pt>
              <c:pt idx="10">
                <c:v>3.4084728226759938E-3</c:v>
              </c:pt>
              <c:pt idx="11">
                <c:v>3.6659995295954982E-3</c:v>
              </c:pt>
              <c:pt idx="12">
                <c:v>3.9403797133078381E-3</c:v>
              </c:pt>
              <c:pt idx="13">
                <c:v>4.2329465200043074E-3</c:v>
              </c:pt>
              <c:pt idx="14">
                <c:v>4.5447509466055858E-3</c:v>
              </c:pt>
              <c:pt idx="15">
                <c:v>4.8768966496376548E-3</c:v>
              </c:pt>
              <c:pt idx="16">
                <c:v>5.2306474374324884E-3</c:v>
              </c:pt>
              <c:pt idx="17">
                <c:v>5.6071298181956681E-3</c:v>
              </c:pt>
              <c:pt idx="18">
                <c:v>6.0076218834582296E-3</c:v>
              </c:pt>
              <c:pt idx="19">
                <c:v>6.4334649282589956E-3</c:v>
              </c:pt>
              <c:pt idx="20">
                <c:v>6.8860664299542004E-3</c:v>
              </c:pt>
              <c:pt idx="21">
                <c:v>7.3670517005360123E-3</c:v>
              </c:pt>
              <c:pt idx="22">
                <c:v>7.8778425501793113E-3</c:v>
              </c:pt>
              <c:pt idx="23">
                <c:v>7.8936435888461963E-3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A-1BA7-40D7-A998-B3CE64F8F6D4}"/>
            </c:ext>
          </c:extLst>
        </c:ser>
        <c:ser>
          <c:idx val="43"/>
          <c:order val="43"/>
          <c:tx>
            <c:v>RH=90_Label1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2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11.902527532392813</c:v>
              </c:pt>
            </c:numLit>
          </c:xVal>
          <c:yVal>
            <c:numLit>
              <c:formatCode>General</c:formatCode>
              <c:ptCount val="1"/>
              <c:pt idx="0">
                <c:v>8.1178532770005106E-3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1BA7-40D7-A998-B3CE64F8F6D4}"/>
            </c:ext>
          </c:extLst>
        </c:ser>
        <c:ser>
          <c:idx val="44"/>
          <c:order val="44"/>
          <c:tx>
            <c:v>RH=90_2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12.313320745353844</c:v>
              </c:pt>
              <c:pt idx="1">
                <c:v>13.291263927335125</c:v>
              </c:pt>
              <c:pt idx="2">
                <c:v>14.269068963049735</c:v>
              </c:pt>
              <c:pt idx="3">
                <c:v>15.249342447779046</c:v>
              </c:pt>
              <c:pt idx="4">
                <c:v>16.227202658410729</c:v>
              </c:pt>
              <c:pt idx="5">
                <c:v>17.205167177579224</c:v>
              </c:pt>
              <c:pt idx="6">
                <c:v>18.18333352999052</c:v>
              </c:pt>
              <c:pt idx="7">
                <c:v>19.161808887823721</c:v>
              </c:pt>
              <c:pt idx="8">
                <c:v>20.132432133015218</c:v>
              </c:pt>
              <c:pt idx="9">
                <c:v>21.111643521795884</c:v>
              </c:pt>
              <c:pt idx="10">
                <c:v>22.091556612244268</c:v>
              </c:pt>
              <c:pt idx="11">
                <c:v>23.072325846020032</c:v>
              </c:pt>
              <c:pt idx="12">
                <c:v>24.054119207285581</c:v>
              </c:pt>
              <c:pt idx="13">
                <c:v>24.39396066204193</c:v>
              </c:pt>
            </c:numLit>
          </c:xVal>
          <c:yVal>
            <c:numLit>
              <c:formatCode>General</c:formatCode>
              <c:ptCount val="14"/>
              <c:pt idx="0">
                <c:v>8.347740564437248E-3</c:v>
              </c:pt>
              <c:pt idx="1">
                <c:v>8.9186977623616336E-3</c:v>
              </c:pt>
              <c:pt idx="2">
                <c:v>9.5243498763203302E-3</c:v>
              </c:pt>
              <c:pt idx="3">
                <c:v>1.0125223339180705E-2</c:v>
              </c:pt>
              <c:pt idx="4">
                <c:v>1.0802928249533454E-2</c:v>
              </c:pt>
              <c:pt idx="5">
                <c:v>1.1521010757593609E-2</c:v>
              </c:pt>
              <c:pt idx="6">
                <c:v>1.2281617742049094E-2</c:v>
              </c:pt>
              <c:pt idx="7">
                <c:v>1.308700281673515E-2</c:v>
              </c:pt>
              <c:pt idx="8">
                <c:v>1.4097767982854633E-2</c:v>
              </c:pt>
              <c:pt idx="9">
                <c:v>1.50104089461008E-2</c:v>
              </c:pt>
              <c:pt idx="10">
                <c:v>1.5975928043073843E-2</c:v>
              </c:pt>
              <c:pt idx="11">
                <c:v>1.6997105347964291E-2</c:v>
              </c:pt>
              <c:pt idx="12">
                <c:v>1.8076863394624672E-2</c:v>
              </c:pt>
              <c:pt idx="13">
                <c:v>1.8328352278761808E-2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3D-1BA7-40D7-A998-B3CE64F8F6D4}"/>
            </c:ext>
          </c:extLst>
        </c:ser>
        <c:ser>
          <c:idx val="45"/>
          <c:order val="45"/>
          <c:tx>
            <c:v>RH=90_Label2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24.688883288612452</c:v>
              </c:pt>
            </c:numLit>
          </c:xVal>
          <c:yVal>
            <c:numLit>
              <c:formatCode>General</c:formatCode>
              <c:ptCount val="1"/>
              <c:pt idx="0">
                <c:v>1.8668308166813218E-2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1BA7-40D7-A998-B3CE64F8F6D4}"/>
            </c:ext>
          </c:extLst>
        </c:ser>
        <c:ser>
          <c:idx val="46"/>
          <c:order val="46"/>
          <c:tx>
            <c:v>RH=90_3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24.983924744522628</c:v>
              </c:pt>
              <c:pt idx="1">
                <c:v>25.968325208472734</c:v>
              </c:pt>
              <c:pt idx="2">
                <c:v>26.954319602668765</c:v>
              </c:pt>
              <c:pt idx="3">
                <c:v>27.942137376858113</c:v>
              </c:pt>
              <c:pt idx="4">
                <c:v>28.932026605277237</c:v>
              </c:pt>
              <c:pt idx="5">
                <c:v>29.924255268241716</c:v>
              </c:pt>
              <c:pt idx="6">
                <c:v>30.919112631935029</c:v>
              </c:pt>
              <c:pt idx="7">
                <c:v>31.91691073619592</c:v>
              </c:pt>
              <c:pt idx="8">
                <c:v>32.91798600127531</c:v>
              </c:pt>
              <c:pt idx="9">
                <c:v>32.537168883347242</c:v>
              </c:pt>
            </c:numLit>
          </c:xVal>
          <c:yVal>
            <c:numLit>
              <c:formatCode>General</c:formatCode>
              <c:ptCount val="10"/>
              <c:pt idx="0">
                <c:v>1.9013961075803665E-2</c:v>
              </c:pt>
              <c:pt idx="1">
                <c:v>2.0208423142674362E-2</c:v>
              </c:pt>
              <c:pt idx="2">
                <c:v>2.1470548344576214E-2</c:v>
              </c:pt>
              <c:pt idx="3">
                <c:v>2.2803887169314894E-2</c:v>
              </c:pt>
              <c:pt idx="4">
                <c:v>2.4212179905753438E-2</c:v>
              </c:pt>
              <c:pt idx="5">
                <c:v>2.5699368912336921E-2</c:v>
              </c:pt>
              <c:pt idx="6">
                <c:v>2.7269611926595085E-2</c:v>
              </c:pt>
              <c:pt idx="7">
                <c:v>2.8927296522106676E-2</c:v>
              </c:pt>
              <c:pt idx="8">
                <c:v>3.0677055831746028E-2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0-1BA7-40D7-A998-B3CE64F8F6D4}"/>
            </c:ext>
          </c:extLst>
        </c:ser>
        <c:ser>
          <c:idx val="47"/>
          <c:order val="47"/>
          <c:tx>
            <c:v>RH=100_1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-10.173073362037494</c:v>
              </c:pt>
              <c:pt idx="1">
                <c:v>-9.1859685190242377</c:v>
              </c:pt>
              <c:pt idx="2">
                <c:v>-8.1996369187803531</c:v>
              </c:pt>
              <c:pt idx="3">
                <c:v>-7.2141085627993693</c:v>
              </c:pt>
              <c:pt idx="4">
                <c:v>-6.2294131253382448</c:v>
              </c:pt>
              <c:pt idx="5">
                <c:v>-5.2455797661059487</c:v>
              </c:pt>
              <c:pt idx="6">
                <c:v>-4.2626369233086248</c:v>
              </c:pt>
              <c:pt idx="7">
                <c:v>-3.2806120856728245</c:v>
              </c:pt>
              <c:pt idx="8">
                <c:v>-2.2995315419794498</c:v>
              </c:pt>
              <c:pt idx="9">
                <c:v>-1.3194201065431177</c:v>
              </c:pt>
              <c:pt idx="10">
                <c:v>-0.34030081896349268</c:v>
              </c:pt>
              <c:pt idx="11">
                <c:v>0.64129152996686378</c:v>
              </c:pt>
              <c:pt idx="12">
                <c:v>1.6222941075150914</c:v>
              </c:pt>
              <c:pt idx="13">
                <c:v>2.6026824008339244</c:v>
              </c:pt>
              <c:pt idx="14">
                <c:v>3.5824684543848764</c:v>
              </c:pt>
              <c:pt idx="15">
                <c:v>4.5616679474042465</c:v>
              </c:pt>
              <c:pt idx="16">
                <c:v>5.5402912632131622</c:v>
              </c:pt>
              <c:pt idx="17">
                <c:v>6.5183706588310297</c:v>
              </c:pt>
              <c:pt idx="18">
                <c:v>7.4959346386443224</c:v>
              </c:pt>
              <c:pt idx="19">
                <c:v>8.4730167121442808</c:v>
              </c:pt>
              <c:pt idx="20">
                <c:v>9.4496557877925618</c:v>
              </c:pt>
              <c:pt idx="21">
                <c:v>10.425885001756633</c:v>
              </c:pt>
              <c:pt idx="22">
                <c:v>10.543008029722019</c:v>
              </c:pt>
            </c:numLit>
          </c:xVal>
          <c:yVal>
            <c:numLit>
              <c:formatCode>General</c:formatCode>
              <c:ptCount val="23"/>
              <c:pt idx="0">
                <c:v>1.6060824455002855E-3</c:v>
              </c:pt>
              <c:pt idx="1">
                <c:v>1.7549965878149991E-3</c:v>
              </c:pt>
              <c:pt idx="2">
                <c:v>1.9164686538757729E-3</c:v>
              </c:pt>
              <c:pt idx="3">
                <c:v>2.0914526472602013E-3</c:v>
              </c:pt>
              <c:pt idx="4">
                <c:v>2.2809674610698065E-3</c:v>
              </c:pt>
              <c:pt idx="5">
                <c:v>2.4861008807502316E-3</c:v>
              </c:pt>
              <c:pt idx="6">
                <c:v>2.7080138291286308E-3</c:v>
              </c:pt>
              <c:pt idx="7">
                <c:v>2.9479448711774276E-3</c:v>
              </c:pt>
              <c:pt idx="8">
                <c:v>3.2072149977556683E-3</c:v>
              </c:pt>
              <c:pt idx="9">
                <c:v>3.4872327095305327E-3</c:v>
              </c:pt>
              <c:pt idx="10">
                <c:v>3.7894994244688104E-3</c:v>
              </c:pt>
              <c:pt idx="11">
                <c:v>4.076002175174424E-3</c:v>
              </c:pt>
              <c:pt idx="12">
                <c:v>4.3812837251538872E-3</c:v>
              </c:pt>
              <c:pt idx="13">
                <c:v>4.7068331132422495E-3</c:v>
              </c:pt>
              <c:pt idx="14">
                <c:v>5.0538263680982628E-3</c:v>
              </c:pt>
              <c:pt idx="15">
                <c:v>5.4234990810554818E-3</c:v>
              </c:pt>
              <c:pt idx="16">
                <c:v>5.8172661857312045E-3</c:v>
              </c:pt>
              <c:pt idx="17">
                <c:v>6.236391005280101E-3</c:v>
              </c:pt>
              <c:pt idx="18">
                <c:v>6.6823069273506883E-3</c:v>
              </c:pt>
              <c:pt idx="19">
                <c:v>7.156519212147776E-3</c:v>
              </c:pt>
              <c:pt idx="20">
                <c:v>7.6606084940231836E-3</c:v>
              </c:pt>
              <c:pt idx="21">
                <c:v>8.196399932304619E-3</c:v>
              </c:pt>
              <c:pt idx="22">
                <c:v>8.262897560066481E-3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1-1BA7-40D7-A998-B3CE64F8F6D4}"/>
            </c:ext>
          </c:extLst>
        </c:ser>
        <c:ser>
          <c:idx val="48"/>
          <c:order val="48"/>
          <c:tx>
            <c:v>RH=100_Label1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3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10.933383065714724</c:v>
              </c:pt>
            </c:numLit>
          </c:xVal>
          <c:yVal>
            <c:numLit>
              <c:formatCode>General</c:formatCode>
              <c:ptCount val="1"/>
              <c:pt idx="0">
                <c:v>8.4880589687444351E-3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1BA7-40D7-A998-B3CE64F8F6D4}"/>
            </c:ext>
          </c:extLst>
        </c:ser>
        <c:ser>
          <c:idx val="49"/>
          <c:order val="49"/>
          <c:tx>
            <c:v>RH=100_2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11.333464432083023</c:v>
              </c:pt>
              <c:pt idx="1">
                <c:v>12.309073072676536</c:v>
              </c:pt>
              <c:pt idx="2">
                <c:v>13.284451229840606</c:v>
              </c:pt>
              <c:pt idx="3">
                <c:v>14.259671002670578</c:v>
              </c:pt>
              <c:pt idx="4">
                <c:v>15.237645873784158</c:v>
              </c:pt>
              <c:pt idx="5">
                <c:v>16.212918173426228</c:v>
              </c:pt>
              <c:pt idx="6">
                <c:v>17.188301437112184</c:v>
              </c:pt>
              <c:pt idx="7">
                <c:v>18.163904101623899</c:v>
              </c:pt>
              <c:pt idx="8">
                <c:v>19.139845405828389</c:v>
              </c:pt>
              <c:pt idx="9">
                <c:v>20.106994664155451</c:v>
              </c:pt>
              <c:pt idx="10">
                <c:v>21.083741187703357</c:v>
              </c:pt>
              <c:pt idx="11">
                <c:v>22.061263645053295</c:v>
              </c:pt>
              <c:pt idx="12">
                <c:v>22.941839394061482</c:v>
              </c:pt>
            </c:numLit>
          </c:xVal>
          <c:yVal>
            <c:numLit>
              <c:formatCode>General</c:formatCode>
              <c:ptCount val="13"/>
              <c:pt idx="0">
                <c:v>8.7245356564567573E-3</c:v>
              </c:pt>
              <c:pt idx="1">
                <c:v>9.3262437831560709E-3</c:v>
              </c:pt>
              <c:pt idx="2">
                <c:v>9.9648730732131464E-3</c:v>
              </c:pt>
              <c:pt idx="3">
                <c:v>1.0642437204199775E-2</c:v>
              </c:pt>
              <c:pt idx="4">
                <c:v>1.1314751149408433E-2</c:v>
              </c:pt>
              <c:pt idx="5">
                <c:v>1.2073227288487181E-2</c:v>
              </c:pt>
              <c:pt idx="6">
                <c:v>1.287707820068554E-2</c:v>
              </c:pt>
              <c:pt idx="7">
                <c:v>1.3728741869943984E-2</c:v>
              </c:pt>
              <c:pt idx="8">
                <c:v>1.4630780572799545E-2</c:v>
              </c:pt>
              <c:pt idx="9">
                <c:v>1.5763275816684109E-2</c:v>
              </c:pt>
              <c:pt idx="10">
                <c:v>1.6786093854365376E-2</c:v>
              </c:pt>
              <c:pt idx="11">
                <c:v>1.7868520552981826E-2</c:v>
              </c:pt>
              <c:pt idx="12">
                <c:v>1.8896294079054944E-2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4-1BA7-40D7-A998-B3CE64F8F6D4}"/>
            </c:ext>
          </c:extLst>
        </c:ser>
        <c:ser>
          <c:idx val="50"/>
          <c:order val="50"/>
          <c:tx>
            <c:v>RH=100_Label2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23.235558520199504</c:v>
              </c:pt>
            </c:numLit>
          </c:xVal>
          <c:yVal>
            <c:numLit>
              <c:formatCode>General</c:formatCode>
              <c:ptCount val="1"/>
              <c:pt idx="0">
                <c:v>1.9250603908087086E-2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1BA7-40D7-A998-B3CE64F8F6D4}"/>
            </c:ext>
          </c:extLst>
        </c:ser>
        <c:ser>
          <c:idx val="51"/>
          <c:order val="51"/>
          <c:tx>
            <c:v>RH=100_3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23.529383309566374</c:v>
              </c:pt>
              <c:pt idx="1">
                <c:v>24.516106967418278</c:v>
              </c:pt>
              <c:pt idx="2">
                <c:v>25.497908783419341</c:v>
              </c:pt>
              <c:pt idx="3">
                <c:v>26.481377278553072</c:v>
              </c:pt>
              <c:pt idx="4">
                <c:v>27.466760791385944</c:v>
              </c:pt>
              <c:pt idx="5">
                <c:v>28.454328224884264</c:v>
              </c:pt>
              <c:pt idx="6">
                <c:v>29.444370505540125</c:v>
              </c:pt>
              <c:pt idx="7">
                <c:v>30.437202159367249</c:v>
              </c:pt>
              <c:pt idx="8">
                <c:v>31.433163016916083</c:v>
              </c:pt>
              <c:pt idx="9">
                <c:v>30.56649257601596</c:v>
              </c:pt>
            </c:numLit>
          </c:xVal>
          <c:yVal>
            <c:numLit>
              <c:formatCode>General</c:formatCode>
              <c:ptCount val="10"/>
              <c:pt idx="0">
                <c:v>1.9610926799948254E-2</c:v>
              </c:pt>
              <c:pt idx="1">
                <c:v>2.070995071449722E-2</c:v>
              </c:pt>
              <c:pt idx="2">
                <c:v>2.2018497918349225E-2</c:v>
              </c:pt>
              <c:pt idx="3">
                <c:v>2.340188382966529E-2</c:v>
              </c:pt>
              <c:pt idx="4">
                <c:v>2.4864106803132134E-2</c:v>
              </c:pt>
              <c:pt idx="5">
                <c:v>2.6409386070166869E-2</c:v>
              </c:pt>
              <c:pt idx="6">
                <c:v>2.8042176657758752E-2</c:v>
              </c:pt>
              <c:pt idx="7">
                <c:v>2.9767185623489775E-2</c:v>
              </c:pt>
              <c:pt idx="8">
                <c:v>3.1589389746099324E-2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7-1BA7-40D7-A998-B3CE64F8F6D4}"/>
            </c:ext>
          </c:extLst>
        </c:ser>
        <c:ser>
          <c:idx val="52"/>
          <c:order val="52"/>
          <c:tx>
            <c:v>RH=5_1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9.972801035296305</c:v>
              </c:pt>
              <c:pt idx="1">
                <c:v>10.971649174631981</c:v>
              </c:pt>
              <c:pt idx="2">
                <c:v>11.970483470910068</c:v>
              </c:pt>
              <c:pt idx="3">
                <c:v>12.969307063294844</c:v>
              </c:pt>
              <c:pt idx="4">
                <c:v>13.968123456358637</c:v>
              </c:pt>
              <c:pt idx="5">
                <c:v>14.966936543685595</c:v>
              </c:pt>
              <c:pt idx="6">
                <c:v>15.965887886799218</c:v>
              </c:pt>
              <c:pt idx="7">
                <c:v>16.964713164791952</c:v>
              </c:pt>
              <c:pt idx="8">
                <c:v>17.963549406228196</c:v>
              </c:pt>
              <c:pt idx="9">
                <c:v>18.962402292729017</c:v>
              </c:pt>
              <c:pt idx="10">
                <c:v>19.961278025342331</c:v>
              </c:pt>
              <c:pt idx="11">
                <c:v>20.959740840097446</c:v>
              </c:pt>
              <c:pt idx="12">
                <c:v>21.958671303509497</c:v>
              </c:pt>
              <c:pt idx="13">
                <c:v>22.957647128773559</c:v>
              </c:pt>
              <c:pt idx="14">
                <c:v>23.956676996667941</c:v>
              </c:pt>
              <c:pt idx="15">
                <c:v>24.955770273933535</c:v>
              </c:pt>
              <c:pt idx="16">
                <c:v>25.955243297455823</c:v>
              </c:pt>
              <c:pt idx="17">
                <c:v>26.954497722333222</c:v>
              </c:pt>
              <c:pt idx="18">
                <c:v>27.953847433111452</c:v>
              </c:pt>
              <c:pt idx="19">
                <c:v>28.95330483691265</c:v>
              </c:pt>
              <c:pt idx="20">
                <c:v>29.952883213458236</c:v>
              </c:pt>
              <c:pt idx="21">
                <c:v>30.952596756893421</c:v>
              </c:pt>
              <c:pt idx="22">
                <c:v>31.952460618946738</c:v>
              </c:pt>
              <c:pt idx="23">
                <c:v>32.952490953451019</c:v>
              </c:pt>
              <c:pt idx="24">
                <c:v>33.952704962253186</c:v>
              </c:pt>
              <c:pt idx="25">
                <c:v>34.953120942541283</c:v>
              </c:pt>
              <c:pt idx="26">
                <c:v>35.953758335617934</c:v>
              </c:pt>
              <c:pt idx="27">
                <c:v>36.954637777150964</c:v>
              </c:pt>
              <c:pt idx="28">
                <c:v>37.955781148933049</c:v>
              </c:pt>
              <c:pt idx="29">
                <c:v>38.957211632183672</c:v>
              </c:pt>
              <c:pt idx="30">
                <c:v>39.958953762428237</c:v>
              </c:pt>
              <c:pt idx="31">
                <c:v>40.961033096699751</c:v>
              </c:pt>
              <c:pt idx="32">
                <c:v>41.963477488281086</c:v>
              </c:pt>
              <c:pt idx="33">
                <c:v>42.966315893048503</c:v>
              </c:pt>
              <c:pt idx="34">
                <c:v>43.166933515040711</c:v>
              </c:pt>
            </c:numLit>
          </c:xVal>
          <c:yVal>
            <c:numLit>
              <c:formatCode>General</c:formatCode>
              <c:ptCount val="35"/>
              <c:pt idx="0">
                <c:v>3.7860054746830814E-4</c:v>
              </c:pt>
              <c:pt idx="1">
                <c:v>4.0475288720587759E-4</c:v>
              </c:pt>
              <c:pt idx="2">
                <c:v>4.324844982560534E-4</c:v>
              </c:pt>
              <c:pt idx="3">
                <c:v>4.6187619059190967E-4</c:v>
              </c:pt>
              <c:pt idx="4">
                <c:v>4.930121015631261E-4</c:v>
              </c:pt>
              <c:pt idx="5">
                <c:v>5.2597979574161853E-4</c:v>
              </c:pt>
              <c:pt idx="6">
                <c:v>5.586226782920608E-4</c:v>
              </c:pt>
              <c:pt idx="7">
                <c:v>5.9537092896987684E-4</c:v>
              </c:pt>
              <c:pt idx="8">
                <c:v>6.3422518595330991E-4</c:v>
              </c:pt>
              <c:pt idx="9">
                <c:v>6.7528720949580384E-4</c:v>
              </c:pt>
              <c:pt idx="10">
                <c:v>7.1866268755231479E-4</c:v>
              </c:pt>
              <c:pt idx="11">
                <c:v>7.7295741144465136E-4</c:v>
              </c:pt>
              <c:pt idx="12">
                <c:v>8.2183102439562807E-4</c:v>
              </c:pt>
              <c:pt idx="13">
                <c:v>8.7338946511897656E-4</c:v>
              </c:pt>
              <c:pt idx="14">
                <c:v>9.2775662366763865E-4</c:v>
              </c:pt>
              <c:pt idx="15">
                <c:v>9.8506093510907899E-4</c:v>
              </c:pt>
              <c:pt idx="16">
                <c:v>1.0383307030678828E-3</c:v>
              </c:pt>
              <c:pt idx="17">
                <c:v>1.1015244864534207E-3</c:v>
              </c:pt>
              <c:pt idx="18">
                <c:v>1.1680516173001498E-3</c:v>
              </c:pt>
              <c:pt idx="19">
                <c:v>1.2380593299771872E-3</c:v>
              </c:pt>
              <c:pt idx="20">
                <c:v>1.3117000131433135E-3</c:v>
              </c:pt>
              <c:pt idx="21">
                <c:v>1.3891313404901472E-3</c:v>
              </c:pt>
              <c:pt idx="22">
                <c:v>1.4705164037711607E-3</c:v>
              </c:pt>
              <c:pt idx="23">
                <c:v>1.5560238481906713E-3</c:v>
              </c:pt>
              <c:pt idx="24">
                <c:v>1.6458280102336351E-3</c:v>
              </c:pt>
              <c:pt idx="25">
                <c:v>1.7401090580242489E-3</c:v>
              </c:pt>
              <c:pt idx="26">
                <c:v>1.8390531343085432E-3</c:v>
              </c:pt>
              <c:pt idx="27">
                <c:v>1.9428525021642465E-3</c:v>
              </c:pt>
              <c:pt idx="28">
                <c:v>2.0517056935495715E-3</c:v>
              </c:pt>
              <c:pt idx="29">
                <c:v>2.1658176608111267E-3</c:v>
              </c:pt>
              <c:pt idx="30">
                <c:v>2.2853999312806269E-3</c:v>
              </c:pt>
              <c:pt idx="31">
                <c:v>2.4106948486765866E-3</c:v>
              </c:pt>
              <c:pt idx="32">
                <c:v>2.5419061134005754E-3</c:v>
              </c:pt>
              <c:pt idx="33">
                <c:v>2.6792661247527954E-3</c:v>
              </c:pt>
              <c:pt idx="34">
                <c:v>2.7074969353176465E-3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8-1BA7-40D7-A998-B3CE64F8F6D4}"/>
            </c:ext>
          </c:extLst>
        </c:ser>
        <c:ser>
          <c:idx val="53"/>
          <c:order val="53"/>
          <c:tx>
            <c:v>RH=5_Label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6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43.467892332565661</c:v>
              </c:pt>
            </c:numLit>
          </c:xVal>
          <c:yVal>
            <c:numLit>
              <c:formatCode>General</c:formatCode>
              <c:ptCount val="1"/>
              <c:pt idx="0">
                <c:v>2.7503265093983499E-3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1BA7-40D7-A998-B3CE64F8F6D4}"/>
            </c:ext>
          </c:extLst>
        </c:ser>
        <c:ser>
          <c:idx val="54"/>
          <c:order val="54"/>
          <c:tx>
            <c:v>RH=5_2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43.768890779163733</c:v>
              </c:pt>
              <c:pt idx="1">
                <c:v>44.772516497272782</c:v>
              </c:pt>
              <c:pt idx="2">
                <c:v>45.776625975929072</c:v>
              </c:pt>
              <c:pt idx="3">
                <c:v>45.977509001499484</c:v>
              </c:pt>
            </c:numLit>
          </c:xVal>
          <c:yVal>
            <c:numLit>
              <c:formatCode>General</c:formatCode>
              <c:ptCount val="4"/>
              <c:pt idx="0">
                <c:v>2.793742019520313E-3</c:v>
              </c:pt>
              <c:pt idx="1">
                <c:v>2.9427786320956927E-3</c:v>
              </c:pt>
              <c:pt idx="2">
                <c:v>3.0986537648442464E-3</c:v>
              </c:pt>
              <c:pt idx="3">
                <c:v>3.1306722289495314E-3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B-1BA7-40D7-A998-B3CE64F8F6D4}"/>
            </c:ext>
          </c:extLst>
        </c:ser>
        <c:ser>
          <c:idx val="55"/>
          <c:order val="55"/>
          <c:tx>
            <c:v>RH=15_1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5"/>
              <c:pt idx="0">
                <c:v>9.918303648403338</c:v>
              </c:pt>
              <c:pt idx="1">
                <c:v>10.914836684003882</c:v>
              </c:pt>
              <c:pt idx="2">
                <c:v>11.911327097975576</c:v>
              </c:pt>
              <c:pt idx="3">
                <c:v>12.907784232852983</c:v>
              </c:pt>
              <c:pt idx="4">
                <c:v>13.904218526812853</c:v>
              </c:pt>
              <c:pt idx="5">
                <c:v>14.900641585400603</c:v>
              </c:pt>
              <c:pt idx="6">
                <c:v>15.897479505688144</c:v>
              </c:pt>
              <c:pt idx="7">
                <c:v>16.893936442319944</c:v>
              </c:pt>
              <c:pt idx="8">
                <c:v>17.890424753682588</c:v>
              </c:pt>
              <c:pt idx="9">
                <c:v>18.886961424944456</c:v>
              </c:pt>
              <c:pt idx="10">
                <c:v>19.883565007940177</c:v>
              </c:pt>
              <c:pt idx="11">
                <c:v>20.878921583092691</c:v>
              </c:pt>
              <c:pt idx="12">
                <c:v>21.875685393210748</c:v>
              </c:pt>
              <c:pt idx="13">
                <c:v>22.872583547846791</c:v>
              </c:pt>
              <c:pt idx="14">
                <c:v>23.869642101603269</c:v>
              </c:pt>
              <c:pt idx="15">
                <c:v>24.866889193273174</c:v>
              </c:pt>
              <c:pt idx="16">
                <c:v>25.865280090707817</c:v>
              </c:pt>
              <c:pt idx="17">
                <c:v>26.863007942052626</c:v>
              </c:pt>
              <c:pt idx="18">
                <c:v>27.861020303581526</c:v>
              </c:pt>
              <c:pt idx="19">
                <c:v>28.85935459771013</c:v>
              </c:pt>
              <c:pt idx="20">
                <c:v>29.858050924647493</c:v>
              </c:pt>
              <c:pt idx="21">
                <c:v>30.857152197561238</c:v>
              </c:pt>
              <c:pt idx="22">
                <c:v>31.856704282955199</c:v>
              </c:pt>
              <c:pt idx="23">
                <c:v>32.856756146464463</c:v>
              </c:pt>
              <c:pt idx="24">
                <c:v>33.857360004286406</c:v>
              </c:pt>
              <c:pt idx="25">
                <c:v>34.85857148048126</c:v>
              </c:pt>
              <c:pt idx="26">
                <c:v>35.860449770392322</c:v>
              </c:pt>
              <c:pt idx="27">
                <c:v>36.863057810453455</c:v>
              </c:pt>
              <c:pt idx="28">
                <c:v>37.866462454670611</c:v>
              </c:pt>
              <c:pt idx="29">
                <c:v>38.870734658085325</c:v>
              </c:pt>
              <c:pt idx="30">
                <c:v>39.875949667550152</c:v>
              </c:pt>
              <c:pt idx="31">
                <c:v>40.882186033978506</c:v>
              </c:pt>
              <c:pt idx="32">
                <c:v>41.88952952398234</c:v>
              </c:pt>
              <c:pt idx="33">
                <c:v>42.898069519450296</c:v>
              </c:pt>
              <c:pt idx="34">
                <c:v>43.099929324026547</c:v>
              </c:pt>
            </c:numLit>
          </c:xVal>
          <c:yVal>
            <c:numLit>
              <c:formatCode>General</c:formatCode>
              <c:ptCount val="35"/>
              <c:pt idx="0">
                <c:v>1.137186057543544E-3</c:v>
              </c:pt>
              <c:pt idx="1">
                <c:v>1.2158410764414958E-3</c:v>
              </c:pt>
              <c:pt idx="2">
                <c:v>1.2992603372874558E-3</c:v>
              </c:pt>
              <c:pt idx="3">
                <c:v>1.3876895408063471E-3</c:v>
              </c:pt>
              <c:pt idx="4">
                <c:v>1.4813847422758377E-3</c:v>
              </c:pt>
              <c:pt idx="5">
                <c:v>1.5806126897094368E-3</c:v>
              </c:pt>
              <c:pt idx="6">
                <c:v>1.6788837670427682E-3</c:v>
              </c:pt>
              <c:pt idx="7">
                <c:v>1.7895387470571048E-3</c:v>
              </c:pt>
              <c:pt idx="8">
                <c:v>1.9065637560422115E-3</c:v>
              </c:pt>
              <c:pt idx="9">
                <c:v>2.0302701801594345E-3</c:v>
              </c:pt>
              <c:pt idx="10">
                <c:v>2.1609818470936918E-3</c:v>
              </c:pt>
              <c:pt idx="11">
                <c:v>2.3246500905882892E-3</c:v>
              </c:pt>
              <c:pt idx="12">
                <c:v>2.4720257187019591E-3</c:v>
              </c:pt>
              <c:pt idx="13">
                <c:v>2.6275476436641888E-3</c:v>
              </c:pt>
              <c:pt idx="14">
                <c:v>2.7915978667955007E-3</c:v>
              </c:pt>
              <c:pt idx="15">
                <c:v>2.9645730916446579E-3</c:v>
              </c:pt>
              <c:pt idx="16">
                <c:v>3.1254272585097861E-3</c:v>
              </c:pt>
              <c:pt idx="17">
                <c:v>3.3163198419152674E-3</c:v>
              </c:pt>
              <c:pt idx="18">
                <c:v>3.517365774378339E-3</c:v>
              </c:pt>
              <c:pt idx="19">
                <c:v>3.729023329410901E-3</c:v>
              </c:pt>
              <c:pt idx="20">
                <c:v>3.9517678872373575E-3</c:v>
              </c:pt>
              <c:pt idx="21">
                <c:v>4.1860924756074117E-3</c:v>
              </c:pt>
              <c:pt idx="22">
                <c:v>4.4325083296407235E-3</c:v>
              </c:pt>
              <c:pt idx="23">
                <c:v>4.6915454718334821E-3</c:v>
              </c:pt>
              <c:pt idx="24">
                <c:v>4.9637533134403835E-3</c:v>
              </c:pt>
              <c:pt idx="25">
                <c:v>5.2497012785349493E-3</c:v>
              </c:pt>
              <c:pt idx="26">
                <c:v>5.5499794521452683E-3</c:v>
              </c:pt>
              <c:pt idx="27">
                <c:v>5.8651992539645445E-3</c:v>
              </c:pt>
              <c:pt idx="28">
                <c:v>6.1959941392444491E-3</c:v>
              </c:pt>
              <c:pt idx="29">
                <c:v>6.5430203285947253E-3</c:v>
              </c:pt>
              <c:pt idx="30">
                <c:v>6.906957568537187E-3</c:v>
              </c:pt>
              <c:pt idx="31">
                <c:v>7.2885833088089363E-3</c:v>
              </c:pt>
              <c:pt idx="32">
                <c:v>7.6885615233894828E-3</c:v>
              </c:pt>
              <c:pt idx="33">
                <c:v>8.1076480373922614E-3</c:v>
              </c:pt>
              <c:pt idx="34">
                <c:v>8.1938267356461304E-3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C-1BA7-40D7-A998-B3CE64F8F6D4}"/>
            </c:ext>
          </c:extLst>
        </c:ser>
        <c:ser>
          <c:idx val="56"/>
          <c:order val="56"/>
          <c:tx>
            <c:v>RH=15_Label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18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43.402817537577192</c:v>
              </c:pt>
            </c:numLit>
          </c:xVal>
          <c:yVal>
            <c:numLit>
              <c:formatCode>General</c:formatCode>
              <c:ptCount val="1"/>
              <c:pt idx="0">
                <c:v>8.3246004461901817E-3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1BA7-40D7-A998-B3CE64F8F6D4}"/>
            </c:ext>
          </c:extLst>
        </c:ser>
        <c:ser>
          <c:idx val="57"/>
          <c:order val="57"/>
          <c:tx>
            <c:v>RH=15_2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4"/>
              <c:pt idx="0">
                <c:v>43.705826339509116</c:v>
              </c:pt>
              <c:pt idx="1">
                <c:v>44.716761841169856</c:v>
              </c:pt>
              <c:pt idx="2">
                <c:v>45.72917221122286</c:v>
              </c:pt>
              <c:pt idx="3">
                <c:v>45.931840860489935</c:v>
              </c:pt>
            </c:numLit>
          </c:xVal>
          <c:yVal>
            <c:numLit>
              <c:formatCode>General</c:formatCode>
              <c:ptCount val="4"/>
              <c:pt idx="0">
                <c:v>8.4572003210920017E-3</c:v>
              </c:pt>
              <c:pt idx="1">
                <c:v>8.9126730901666132E-3</c:v>
              </c:pt>
              <c:pt idx="2">
                <c:v>9.3895169134722515E-3</c:v>
              </c:pt>
              <c:pt idx="3">
                <c:v>9.487525652025099E-3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4F-1BA7-40D7-A998-B3CE64F8F6D4}"/>
            </c:ext>
          </c:extLst>
        </c:ser>
        <c:ser>
          <c:idx val="58"/>
          <c:order val="58"/>
          <c:tx>
            <c:v>RH=25_1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32"/>
              <c:pt idx="0">
                <c:v>9.8636732469446269</c:v>
              </c:pt>
              <c:pt idx="1">
                <c:v>10.857875924738396</c:v>
              </c:pt>
              <c:pt idx="2">
                <c:v>11.852005732140094</c:v>
              </c:pt>
              <c:pt idx="3">
                <c:v>12.846078112996183</c:v>
              </c:pt>
              <c:pt idx="4">
                <c:v>13.840110335979633</c:v>
              </c:pt>
              <c:pt idx="5">
                <c:v>14.834121615635437</c:v>
              </c:pt>
              <c:pt idx="6">
                <c:v>15.828824478348892</c:v>
              </c:pt>
              <c:pt idx="7">
                <c:v>16.822887683024739</c:v>
              </c:pt>
              <c:pt idx="8">
                <c:v>17.817000622483242</c:v>
              </c:pt>
              <c:pt idx="9">
                <c:v>18.811191501820819</c:v>
              </c:pt>
              <c:pt idx="10">
                <c:v>19.805491150845636</c:v>
              </c:pt>
              <c:pt idx="11">
                <c:v>20.797698570794616</c:v>
              </c:pt>
              <c:pt idx="12">
                <c:v>21.792258550615063</c:v>
              </c:pt>
              <c:pt idx="13">
                <c:v>22.787039480167948</c:v>
              </c:pt>
              <c:pt idx="14">
                <c:v>23.782084798306283</c:v>
              </c:pt>
              <c:pt idx="15">
                <c:v>24.777441461166568</c:v>
              </c:pt>
              <c:pt idx="16">
                <c:v>25.774712108781518</c:v>
              </c:pt>
              <c:pt idx="17">
                <c:v>26.770865425424823</c:v>
              </c:pt>
              <c:pt idx="18">
                <c:v>27.76749059501461</c:v>
              </c:pt>
              <c:pt idx="19">
                <c:v>28.764650318075503</c:v>
              </c:pt>
              <c:pt idx="20">
                <c:v>29.762411859003659</c:v>
              </c:pt>
              <c:pt idx="21">
                <c:v>30.760847287939988</c:v>
              </c:pt>
              <c:pt idx="22">
                <c:v>31.760033733459718</c:v>
              </c:pt>
              <c:pt idx="23">
                <c:v>32.760053646652509</c:v>
              </c:pt>
              <c:pt idx="24">
                <c:v>33.760995077213352</c:v>
              </c:pt>
              <c:pt idx="25">
                <c:v>34.762951962214537</c:v>
              </c:pt>
              <c:pt idx="26">
                <c:v>35.766024428284098</c:v>
              </c:pt>
              <c:pt idx="27">
                <c:v>36.770319107975652</c:v>
              </c:pt>
              <c:pt idx="28">
                <c:v>37.775949471179779</c:v>
              </c:pt>
              <c:pt idx="29">
                <c:v>38.783036172498434</c:v>
              </c:pt>
              <c:pt idx="30">
                <c:v>39.791707415581087</c:v>
              </c:pt>
              <c:pt idx="31">
                <c:v>40.529114400949339</c:v>
              </c:pt>
            </c:numLit>
          </c:xVal>
          <c:yVal>
            <c:numLit>
              <c:formatCode>General</c:formatCode>
              <c:ptCount val="32"/>
              <c:pt idx="0">
                <c:v>1.8976230861585969E-3</c:v>
              </c:pt>
              <c:pt idx="1">
                <c:v>2.0290460350580602E-3</c:v>
              </c:pt>
              <c:pt idx="2">
                <c:v>2.1684536987783059E-3</c:v>
              </c:pt>
              <c:pt idx="3">
                <c:v>2.3162610831599165E-3</c:v>
              </c:pt>
              <c:pt idx="4">
                <c:v>2.4729010824941617E-3</c:v>
              </c:pt>
              <c:pt idx="5">
                <c:v>2.6388251094006578E-3</c:v>
              </c:pt>
              <c:pt idx="6">
                <c:v>2.8031839540388469E-3</c:v>
              </c:pt>
              <c:pt idx="7">
                <c:v>2.9882964586609561E-3</c:v>
              </c:pt>
              <c:pt idx="8">
                <c:v>3.1841131302690821E-3</c:v>
              </c:pt>
              <c:pt idx="9">
                <c:v>3.3911632681633028E-3</c:v>
              </c:pt>
              <c:pt idx="10">
                <c:v>3.6099980313967529E-3</c:v>
              </c:pt>
              <c:pt idx="11">
                <c:v>3.8840946862433836E-3</c:v>
              </c:pt>
              <c:pt idx="12">
                <c:v>4.1309884572984278E-3</c:v>
              </c:pt>
              <c:pt idx="13">
                <c:v>4.391614290165425E-3</c:v>
              </c:pt>
              <c:pt idx="14">
                <c:v>4.666626415985144E-3</c:v>
              </c:pt>
              <c:pt idx="15">
                <c:v>4.956705407813837E-3</c:v>
              </c:pt>
              <c:pt idx="16">
                <c:v>5.2265542630326326E-3</c:v>
              </c:pt>
              <c:pt idx="17">
                <c:v>5.5469167155980728E-3</c:v>
              </c:pt>
              <c:pt idx="18">
                <c:v>5.8844611435486405E-3</c:v>
              </c:pt>
              <c:pt idx="19">
                <c:v>6.2399796948719773E-3</c:v>
              </c:pt>
              <c:pt idx="20">
                <c:v>6.6142958920034235E-3</c:v>
              </c:pt>
              <c:pt idx="21">
                <c:v>7.0082658002715171E-3</c:v>
              </c:pt>
              <c:pt idx="22">
                <c:v>7.4227792512461021E-3</c:v>
              </c:pt>
              <c:pt idx="23">
                <c:v>7.8587611247914815E-3</c:v>
              </c:pt>
              <c:pt idx="24">
                <c:v>8.3171726939259092E-3</c:v>
              </c:pt>
              <c:pt idx="25">
                <c:v>8.7990130369118413E-3</c:v>
              </c:pt>
              <c:pt idx="26">
                <c:v>9.3053205213483765E-3</c:v>
              </c:pt>
              <c:pt idx="27">
                <c:v>9.8371743654150946E-3</c:v>
              </c:pt>
              <c:pt idx="28">
                <c:v>1.0395696281824395E-2</c:v>
              </c:pt>
              <c:pt idx="29">
                <c:v>1.0982052210479678E-2</c:v>
              </c:pt>
              <c:pt idx="30">
                <c:v>1.1597454146316129E-2</c:v>
              </c:pt>
              <c:pt idx="31">
                <c:v>1.2065850107481251E-2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0-1BA7-40D7-A998-B3CE64F8F6D4}"/>
            </c:ext>
          </c:extLst>
        </c:ser>
        <c:ser>
          <c:idx val="59"/>
          <c:order val="59"/>
          <c:tx>
            <c:v>RH=25_Label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5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40.832437101139675</c:v>
              </c:pt>
            </c:numLit>
          </c:xVal>
          <c:yVal>
            <c:numLit>
              <c:formatCode>General</c:formatCode>
              <c:ptCount val="1"/>
              <c:pt idx="0">
                <c:v>1.226314327874245E-2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1BA7-40D7-A998-B3CE64F8F6D4}"/>
            </c:ext>
          </c:extLst>
        </c:ser>
        <c:ser>
          <c:idx val="60"/>
          <c:order val="60"/>
          <c:tx>
            <c:v>RH=25_2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7569509693641237E-2"/>
                  <c:y val="-1.9968796789583521E-2"/>
                </c:manualLayout>
              </c:layout>
              <c:tx>
                <c:rich>
                  <a:bodyPr rot="-264000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RH [</a:t>
                    </a:r>
                    <a:r>
                      <a:rPr lang="ja-JP" altLang="en-US"/>
                      <a:t>％</a:t>
                    </a:r>
                    <a:r>
                      <a:rPr lang="en-US"/>
                      <a:t>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3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6"/>
              <c:pt idx="0">
                <c:v>41.135928028751081</c:v>
              </c:pt>
              <c:pt idx="1">
                <c:v>42.148832105503487</c:v>
              </c:pt>
              <c:pt idx="2">
                <c:v>43.163807439396855</c:v>
              </c:pt>
              <c:pt idx="3">
                <c:v>44.181019661323013</c:v>
              </c:pt>
              <c:pt idx="4">
                <c:v>45.200644236043317</c:v>
              </c:pt>
              <c:pt idx="5">
                <c:v>45.885234363482624</c:v>
              </c:pt>
            </c:numLit>
          </c:xVal>
          <c:yVal>
            <c:numLit>
              <c:formatCode>General</c:formatCode>
              <c:ptCount val="6"/>
              <c:pt idx="0">
                <c:v>1.2463286405196727E-2</c:v>
              </c:pt>
              <c:pt idx="1">
                <c:v>1.3151483021520992E-2</c:v>
              </c:pt>
              <c:pt idx="2">
                <c:v>1.3873134629873071E-2</c:v>
              </c:pt>
              <c:pt idx="3">
                <c:v>1.4629677543798439E-2</c:v>
              </c:pt>
              <c:pt idx="4">
                <c:v>1.5422605868359798E-2</c:v>
              </c:pt>
              <c:pt idx="5">
                <c:v>1.597499511079788E-2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4-1BA7-40D7-A998-B3CE64F8F6D4}"/>
            </c:ext>
          </c:extLst>
        </c:ser>
        <c:ser>
          <c:idx val="61"/>
          <c:order val="61"/>
          <c:tx>
            <c:v>RH=35_1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8"/>
              <c:pt idx="0">
                <c:v>9.8089093433419361</c:v>
              </c:pt>
              <c:pt idx="1">
                <c:v>10.800766315652259</c:v>
              </c:pt>
              <c:pt idx="2">
                <c:v>11.792518682167694</c:v>
              </c:pt>
              <c:pt idx="3">
                <c:v>12.7841878834161</c:v>
              </c:pt>
              <c:pt idx="4">
                <c:v>13.775797912549848</c:v>
              </c:pt>
              <c:pt idx="5">
                <c:v>14.767375486876723</c:v>
              </c:pt>
              <c:pt idx="6">
                <c:v>15.759921468448955</c:v>
              </c:pt>
              <c:pt idx="7">
                <c:v>16.751565315488666</c:v>
              </c:pt>
              <c:pt idx="8">
                <c:v>17.743275169103519</c:v>
              </c:pt>
              <c:pt idx="9">
                <c:v>18.735090365759529</c:v>
              </c:pt>
              <c:pt idx="10">
                <c:v>19.727053935015995</c:v>
              </c:pt>
              <c:pt idx="11">
                <c:v>20.71606877001723</c:v>
              </c:pt>
              <c:pt idx="12">
                <c:v>21.708387252127068</c:v>
              </c:pt>
              <c:pt idx="13">
                <c:v>22.701010843119104</c:v>
              </c:pt>
              <c:pt idx="14">
                <c:v>23.694000369154192</c:v>
              </c:pt>
              <c:pt idx="15">
                <c:v>24.687421641349658</c:v>
              </c:pt>
              <c:pt idx="16">
                <c:v>25.683533232733001</c:v>
              </c:pt>
              <c:pt idx="17">
                <c:v>26.678063161993602</c:v>
              </c:pt>
              <c:pt idx="18">
                <c:v>27.673250300714521</c:v>
              </c:pt>
              <c:pt idx="19">
                <c:v>28.669182883590462</c:v>
              </c:pt>
              <c:pt idx="20">
                <c:v>29.665955677178463</c:v>
              </c:pt>
              <c:pt idx="21">
                <c:v>30.663670342389242</c:v>
              </c:pt>
              <c:pt idx="22">
                <c:v>31.662435815269998</c:v>
              </c:pt>
              <c:pt idx="23">
                <c:v>32.662368707244113</c:v>
              </c:pt>
              <c:pt idx="24">
                <c:v>33.663593726076421</c:v>
              </c:pt>
              <c:pt idx="25">
                <c:v>34.666244118946047</c:v>
              </c:pt>
              <c:pt idx="26">
                <c:v>35.670462139133242</c:v>
              </c:pt>
              <c:pt idx="27">
                <c:v>36.414681565239988</c:v>
              </c:pt>
            </c:numLit>
          </c:xVal>
          <c:yVal>
            <c:numLit>
              <c:formatCode>General</c:formatCode>
              <c:ptCount val="28"/>
              <c:pt idx="0">
                <c:v>2.6599184202403814E-3</c:v>
              </c:pt>
              <c:pt idx="1">
                <c:v>2.8443760603662129E-3</c:v>
              </c:pt>
              <c:pt idx="2">
                <c:v>3.0400747109121822E-3</c:v>
              </c:pt>
              <c:pt idx="3">
                <c:v>3.2476031618899315E-3</c:v>
              </c:pt>
              <c:pt idx="4">
                <c:v>3.467576144773824E-3</c:v>
              </c:pt>
              <c:pt idx="5">
                <c:v>3.7006353096777946E-3</c:v>
              </c:pt>
              <c:pt idx="6">
                <c:v>3.9315451231677102E-3</c:v>
              </c:pt>
              <c:pt idx="7">
                <c:v>4.1916705772498571E-3</c:v>
              </c:pt>
              <c:pt idx="8">
                <c:v>4.4669053852313314E-3</c:v>
              </c:pt>
              <c:pt idx="9">
                <c:v>4.7580052258364086E-3</c:v>
              </c:pt>
              <c:pt idx="10">
                <c:v>5.0657579927778987E-3</c:v>
              </c:pt>
              <c:pt idx="11">
                <c:v>5.4513494341901694E-3</c:v>
              </c:pt>
              <c:pt idx="12">
                <c:v>5.7987893077225466E-3</c:v>
              </c:pt>
              <c:pt idx="13">
                <c:v>6.1656735952662686E-3</c:v>
              </c:pt>
              <c:pt idx="14">
                <c:v>6.5529432985304437E-3</c:v>
              </c:pt>
              <c:pt idx="15">
                <c:v>6.9615789571987816E-3</c:v>
              </c:pt>
              <c:pt idx="16">
                <c:v>7.3418536727454121E-3</c:v>
              </c:pt>
              <c:pt idx="17">
                <c:v>7.7934848174498117E-3</c:v>
              </c:pt>
              <c:pt idx="18">
                <c:v>8.2695403621734203E-3</c:v>
              </c:pt>
              <c:pt idx="19">
                <c:v>8.771170082880541E-3</c:v>
              </c:pt>
              <c:pt idx="20">
                <c:v>9.299571868023453E-3</c:v>
              </c:pt>
              <c:pt idx="21">
                <c:v>9.8559937570728701E-3</c:v>
              </c:pt>
              <c:pt idx="22">
                <c:v>1.0441736092756343E-2</c:v>
              </c:pt>
              <c:pt idx="23">
                <c:v>1.1058153795654896E-2</c:v>
              </c:pt>
              <c:pt idx="24">
                <c:v>1.1706658770540258E-2</c:v>
              </c:pt>
              <c:pt idx="25">
                <c:v>1.2388722454634234E-2</c:v>
              </c:pt>
              <c:pt idx="26">
                <c:v>1.310587851884021E-2</c:v>
              </c:pt>
              <c:pt idx="27">
                <c:v>1.3660103990248897E-2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5-1BA7-40D7-A998-B3CE64F8F6D4}"/>
            </c:ext>
          </c:extLst>
        </c:ser>
        <c:ser>
          <c:idx val="62"/>
          <c:order val="62"/>
          <c:tx>
            <c:v>RH=35_Label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282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36.716675049929663</c:v>
              </c:pt>
            </c:numLit>
          </c:xVal>
          <c:yVal>
            <c:numLit>
              <c:formatCode>General</c:formatCode>
              <c:ptCount val="1"/>
              <c:pt idx="0">
                <c:v>1.3890666137473534E-2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1BA7-40D7-A998-B3CE64F8F6D4}"/>
            </c:ext>
          </c:extLst>
        </c:ser>
        <c:ser>
          <c:idx val="63"/>
          <c:order val="63"/>
          <c:tx>
            <c:v>RH=35_2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37.018838367423662</c:v>
              </c:pt>
              <c:pt idx="1">
                <c:v>38.027335214649497</c:v>
              </c:pt>
              <c:pt idx="2">
                <c:v>39.037946644305805</c:v>
              </c:pt>
              <c:pt idx="3">
                <c:v>40.050859056234685</c:v>
              </c:pt>
              <c:pt idx="4">
                <c:v>41.066271088312973</c:v>
              </c:pt>
              <c:pt idx="5">
                <c:v>42.084396869989973</c:v>
              </c:pt>
              <c:pt idx="6">
                <c:v>43.105461842249404</c:v>
              </c:pt>
              <c:pt idx="7">
                <c:v>44.129705537321037</c:v>
              </c:pt>
              <c:pt idx="8">
                <c:v>45.157382370549605</c:v>
              </c:pt>
              <c:pt idx="9">
                <c:v>45.837660289276918</c:v>
              </c:pt>
            </c:numLit>
          </c:xVal>
          <c:yVal>
            <c:numLit>
              <c:formatCode>General</c:formatCode>
              <c:ptCount val="10"/>
              <c:pt idx="0">
                <c:v>1.4124686155239211E-2</c:v>
              </c:pt>
              <c:pt idx="1">
                <c:v>1.4930325486059586E-2</c:v>
              </c:pt>
              <c:pt idx="2">
                <c:v>1.5776669064599045E-2</c:v>
              </c:pt>
              <c:pt idx="3">
                <c:v>1.6665614177557419E-2</c:v>
              </c:pt>
              <c:pt idx="4">
                <c:v>1.7599147623388156E-2</c:v>
              </c:pt>
              <c:pt idx="5">
                <c:v>1.8579167648617671E-2</c:v>
              </c:pt>
              <c:pt idx="6">
                <c:v>1.9607766925320031E-2</c:v>
              </c:pt>
              <c:pt idx="7">
                <c:v>2.0687130858761657E-2</c:v>
              </c:pt>
              <c:pt idx="8">
                <c:v>2.1819542472347086E-2</c:v>
              </c:pt>
              <c:pt idx="9">
                <c:v>2.2597148099265552E-2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8-1BA7-40D7-A998-B3CE64F8F6D4}"/>
            </c:ext>
          </c:extLst>
        </c:ser>
        <c:ser>
          <c:idx val="64"/>
          <c:order val="64"/>
          <c:tx>
            <c:v>RH=45_1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5"/>
              <c:pt idx="0">
                <c:v>9.7540114476310951</c:v>
              </c:pt>
              <c:pt idx="1">
                <c:v>10.743507272520736</c:v>
              </c:pt>
              <c:pt idx="2">
                <c:v>11.73286525295581</c:v>
              </c:pt>
              <c:pt idx="3">
                <c:v>12.722112718902038</c:v>
              </c:pt>
              <c:pt idx="4">
                <c:v>13.711280279015808</c:v>
              </c:pt>
              <c:pt idx="5">
                <c:v>14.700402043795016</c:v>
              </c:pt>
              <c:pt idx="6">
                <c:v>15.690769129984664</c:v>
              </c:pt>
              <c:pt idx="7">
                <c:v>16.679967756167699</c:v>
              </c:pt>
              <c:pt idx="8">
                <c:v>17.66924653485454</c:v>
              </c:pt>
              <c:pt idx="9">
                <c:v>18.658655840257669</c:v>
              </c:pt>
              <c:pt idx="10">
                <c:v>19.648250817906401</c:v>
              </c:pt>
              <c:pt idx="11">
                <c:v>20.634029117116114</c:v>
              </c:pt>
              <c:pt idx="12">
                <c:v>21.624067936507267</c:v>
              </c:pt>
              <c:pt idx="13">
                <c:v>22.614493507698501</c:v>
              </c:pt>
              <c:pt idx="14">
                <c:v>23.6053840395492</c:v>
              </c:pt>
              <c:pt idx="15">
                <c:v>24.596824227797008</c:v>
              </c:pt>
              <c:pt idx="16">
                <c:v>25.591737260792698</c:v>
              </c:pt>
              <c:pt idx="17">
                <c:v>26.584594040551362</c:v>
              </c:pt>
              <c:pt idx="18">
                <c:v>27.578291291860481</c:v>
              </c:pt>
              <c:pt idx="19">
                <c:v>28.572943032349148</c:v>
              </c:pt>
              <c:pt idx="20">
                <c:v>29.568671862392076</c:v>
              </c:pt>
              <c:pt idx="21">
                <c:v>30.565609462680339</c:v>
              </c:pt>
              <c:pt idx="22">
                <c:v>31.563897119581579</c:v>
              </c:pt>
              <c:pt idx="23">
                <c:v>32.563686280301631</c:v>
              </c:pt>
              <c:pt idx="24">
                <c:v>33.264518493205678</c:v>
              </c:pt>
            </c:numLit>
          </c:xVal>
          <c:yVal>
            <c:numLit>
              <c:formatCode>General</c:formatCode>
              <c:ptCount val="25"/>
              <c:pt idx="0">
                <c:v>3.4240788799272735E-3</c:v>
              </c:pt>
              <c:pt idx="1">
                <c:v>3.6618394930983864E-3</c:v>
              </c:pt>
              <c:pt idx="2">
                <c:v>3.9141335585276644E-3</c:v>
              </c:pt>
              <c:pt idx="3">
                <c:v>4.181728195005634E-3</c:v>
              </c:pt>
              <c:pt idx="4">
                <c:v>4.4654250475394362E-3</c:v>
              </c:pt>
              <c:pt idx="5">
                <c:v>4.7660616697429072E-3</c:v>
              </c:pt>
              <c:pt idx="6">
                <c:v>5.0639893166923829E-3</c:v>
              </c:pt>
              <c:pt idx="7">
                <c:v>5.3996878208925261E-3</c:v>
              </c:pt>
              <c:pt idx="8">
                <c:v>5.7549728613432768E-3</c:v>
              </c:pt>
              <c:pt idx="9">
                <c:v>6.1308351450458454E-3</c:v>
              </c:pt>
              <c:pt idx="10">
                <c:v>6.5283089197427117E-3</c:v>
              </c:pt>
              <c:pt idx="11">
                <c:v>7.0264731549967386E-3</c:v>
              </c:pt>
              <c:pt idx="12">
                <c:v>7.4754990860743942E-3</c:v>
              </c:pt>
              <c:pt idx="13">
                <c:v>7.9498107061250628E-3</c:v>
              </c:pt>
              <c:pt idx="14">
                <c:v>8.4506507618379335E-3</c:v>
              </c:pt>
              <c:pt idx="15">
                <c:v>8.9793163670693413E-3</c:v>
              </c:pt>
              <c:pt idx="16">
                <c:v>9.4714693652664696E-3</c:v>
              </c:pt>
              <c:pt idx="17">
                <c:v>1.0056196296420142E-2</c:v>
              </c:pt>
              <c:pt idx="18">
                <c:v>1.0672809158403808E-2</c:v>
              </c:pt>
              <c:pt idx="19">
                <c:v>1.1322840060390603E-2</c:v>
              </c:pt>
              <c:pt idx="20">
                <c:v>1.2007888595456073E-2</c:v>
              </c:pt>
              <c:pt idx="21">
                <c:v>1.272962501840671E-2</c:v>
              </c:pt>
              <c:pt idx="22">
                <c:v>1.3489793623284507E-2</c:v>
              </c:pt>
              <c:pt idx="23">
                <c:v>1.4290216336870146E-2</c:v>
              </c:pt>
              <c:pt idx="24">
                <c:v>1.4875479303512707E-2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9-1BA7-40D7-A998-B3CE64F8F6D4}"/>
            </c:ext>
          </c:extLst>
        </c:ser>
        <c:ser>
          <c:idx val="65"/>
          <c:order val="65"/>
          <c:tx>
            <c:v>RH=45_Label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0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33.565139140051571</c:v>
              </c:pt>
            </c:numLit>
          </c:xVal>
          <c:yVal>
            <c:numLit>
              <c:formatCode>General</c:formatCode>
              <c:ptCount val="1"/>
              <c:pt idx="0">
                <c:v>1.5132796545989417E-2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1BA7-40D7-A998-B3CE64F8F6D4}"/>
            </c:ext>
          </c:extLst>
        </c:ser>
        <c:ser>
          <c:idx val="66"/>
          <c:order val="66"/>
          <c:tx>
            <c:v>RH=45_2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33.865925058585262</c:v>
              </c:pt>
              <c:pt idx="1">
                <c:v>34.869801986773162</c:v>
              </c:pt>
              <c:pt idx="2">
                <c:v>35.875759898626477</c:v>
              </c:pt>
              <c:pt idx="3">
                <c:v>36.884001074763567</c:v>
              </c:pt>
              <c:pt idx="4">
                <c:v>37.894741495990331</c:v>
              </c:pt>
              <c:pt idx="5">
                <c:v>38.90821164654588</c:v>
              </c:pt>
              <c:pt idx="6">
                <c:v>39.924656209679625</c:v>
              </c:pt>
              <c:pt idx="7">
                <c:v>40.944336006481592</c:v>
              </c:pt>
              <c:pt idx="8">
                <c:v>41.967533318247966</c:v>
              </c:pt>
              <c:pt idx="9">
                <c:v>42.994545900882784</c:v>
              </c:pt>
              <c:pt idx="10">
                <c:v>44.025690915794719</c:v>
              </c:pt>
              <c:pt idx="11">
                <c:v>45.061306120631826</c:v>
              </c:pt>
              <c:pt idx="12">
                <c:v>45.789088190648414</c:v>
              </c:pt>
            </c:numLit>
          </c:xVal>
          <c:yVal>
            <c:numLit>
              <c:formatCode>General</c:formatCode>
              <c:ptCount val="13"/>
              <c:pt idx="0">
                <c:v>1.5394086353258559E-2</c:v>
              </c:pt>
              <c:pt idx="1">
                <c:v>1.6294458073491114E-2</c:v>
              </c:pt>
              <c:pt idx="2">
                <c:v>1.7241696903588725E-2</c:v>
              </c:pt>
              <c:pt idx="3">
                <c:v>1.8238005534173062E-2</c:v>
              </c:pt>
              <c:pt idx="4">
                <c:v>1.9285687739646191E-2</c:v>
              </c:pt>
              <c:pt idx="5">
                <c:v>2.0387153815797216E-2</c:v>
              </c:pt>
              <c:pt idx="6">
                <c:v>2.154499296181759E-2</c:v>
              </c:pt>
              <c:pt idx="7">
                <c:v>2.2761952016174598E-2</c:v>
              </c:pt>
              <c:pt idx="8">
                <c:v>2.4040652959729354E-2</c:v>
              </c:pt>
              <c:pt idx="9">
                <c:v>2.5383997156555663E-2</c:v>
              </c:pt>
              <c:pt idx="10">
                <c:v>2.6795026449561332E-2</c:v>
              </c:pt>
              <c:pt idx="11">
                <c:v>2.8276931545354891E-2</c:v>
              </c:pt>
              <c:pt idx="12">
                <c:v>2.9358222769853396E-2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C-1BA7-40D7-A998-B3CE64F8F6D4}"/>
            </c:ext>
          </c:extLst>
        </c:ser>
        <c:ser>
          <c:idx val="67"/>
          <c:order val="67"/>
          <c:tx>
            <c:v>RH=55_1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3"/>
              <c:pt idx="0">
                <c:v>9.6989790674473877</c:v>
              </c:pt>
              <c:pt idx="1">
                <c:v>10.686098208057697</c:v>
              </c:pt>
              <c:pt idx="2">
                <c:v>11.673044745508163</c:v>
              </c:pt>
              <c:pt idx="3">
                <c:v>12.659851789304282</c:v>
              </c:pt>
              <c:pt idx="4">
                <c:v>13.646556451621727</c:v>
              </c:pt>
              <c:pt idx="5">
                <c:v>14.633200123178147</c:v>
              </c:pt>
              <c:pt idx="6">
                <c:v>15.621366107193564</c:v>
              </c:pt>
              <c:pt idx="7">
                <c:v>16.608093409274197</c:v>
              </c:pt>
              <c:pt idx="8">
                <c:v>17.59491284572896</c:v>
              </c:pt>
              <c:pt idx="9">
                <c:v>18.581885729700517</c:v>
              </c:pt>
              <c:pt idx="10">
                <c:v>19.569079233195133</c:v>
              </c:pt>
              <c:pt idx="11">
                <c:v>20.551576517605149</c:v>
              </c:pt>
              <c:pt idx="12">
                <c:v>21.539297004367963</c:v>
              </c:pt>
              <c:pt idx="13">
                <c:v>22.527483297859966</c:v>
              </c:pt>
              <c:pt idx="14">
                <c:v>23.51623097705577</c:v>
              </c:pt>
              <c:pt idx="15">
                <c:v>24.505643643599232</c:v>
              </c:pt>
              <c:pt idx="16">
                <c:v>25.499317906959188</c:v>
              </c:pt>
              <c:pt idx="17">
                <c:v>26.490450847322617</c:v>
              </c:pt>
              <c:pt idx="18">
                <c:v>27.482605315169778</c:v>
              </c:pt>
              <c:pt idx="19">
                <c:v>28.475921351962757</c:v>
              </c:pt>
              <c:pt idx="20">
                <c:v>29.470549716610627</c:v>
              </c:pt>
              <c:pt idx="21">
                <c:v>30.466652533140014</c:v>
              </c:pt>
              <c:pt idx="22">
                <c:v>30.725901987511506</c:v>
              </c:pt>
            </c:numLit>
          </c:xVal>
          <c:yVal>
            <c:numLit>
              <c:formatCode>General</c:formatCode>
              <c:ptCount val="23"/>
              <c:pt idx="0">
                <c:v>4.19011131877251E-3</c:v>
              </c:pt>
              <c:pt idx="1">
                <c:v>4.4814447176932176E-3</c:v>
              </c:pt>
              <c:pt idx="2">
                <c:v>4.7906404835150358E-3</c:v>
              </c:pt>
              <c:pt idx="3">
                <c:v>5.1186486748401082E-3</c:v>
              </c:pt>
              <c:pt idx="4">
                <c:v>5.4664630058504768E-3</c:v>
              </c:pt>
              <c:pt idx="5">
                <c:v>5.8351226941980557E-3</c:v>
              </c:pt>
              <c:pt idx="6">
                <c:v>6.2005387366868272E-3</c:v>
              </c:pt>
              <c:pt idx="7">
                <c:v>6.6123751142353783E-3</c:v>
              </c:pt>
              <c:pt idx="8">
                <c:v>7.0483481655539701E-3</c:v>
              </c:pt>
              <c:pt idx="9">
                <c:v>7.5096924609236457E-3</c:v>
              </c:pt>
              <c:pt idx="10">
                <c:v>7.9976984420847812E-3</c:v>
              </c:pt>
              <c:pt idx="11">
                <c:v>8.6095252613778671E-3</c:v>
              </c:pt>
              <c:pt idx="12">
                <c:v>9.161189367039916E-3</c:v>
              </c:pt>
              <c:pt idx="13">
                <c:v>9.7441117400376576E-3</c:v>
              </c:pt>
              <c:pt idx="14">
                <c:v>1.0359852291901797E-2</c:v>
              </c:pt>
              <c:pt idx="15">
                <c:v>1.1010041843385557E-2</c:v>
              </c:pt>
              <c:pt idx="16">
                <c:v>1.1615547172345699E-2</c:v>
              </c:pt>
              <c:pt idx="17">
                <c:v>1.2335225784433806E-2</c:v>
              </c:pt>
              <c:pt idx="18">
                <c:v>1.3094476410334279E-2</c:v>
              </c:pt>
              <c:pt idx="19">
                <c:v>1.3895239184208591E-2</c:v>
              </c:pt>
              <c:pt idx="20">
                <c:v>1.4739543900452028E-2</c:v>
              </c:pt>
              <c:pt idx="21">
                <c:v>1.5629514628788175E-2</c:v>
              </c:pt>
              <c:pt idx="22">
                <c:v>1.5868659112773277E-2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5D-1BA7-40D7-A998-B3CE64F8F6D4}"/>
            </c:ext>
          </c:extLst>
        </c:ser>
        <c:ser>
          <c:idx val="68"/>
          <c:order val="68"/>
          <c:tx>
            <c:v>RH=55_Label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1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31.015200161532935</c:v>
              </c:pt>
            </c:numLit>
          </c:xVal>
          <c:yVal>
            <c:numLit>
              <c:formatCode>General</c:formatCode>
              <c:ptCount val="1"/>
              <c:pt idx="0">
                <c:v>1.6139264994389401E-2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1BA7-40D7-A998-B3CE64F8F6D4}"/>
            </c:ext>
          </c:extLst>
        </c:ser>
        <c:ser>
          <c:idx val="69"/>
          <c:order val="69"/>
          <c:tx>
            <c:v>RH=55_2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3"/>
              <c:pt idx="0">
                <c:v>31.324612690713145</c:v>
              </c:pt>
              <c:pt idx="1">
                <c:v>32.323930987391449</c:v>
              </c:pt>
              <c:pt idx="2">
                <c:v>33.325256467983252</c:v>
              </c:pt>
              <c:pt idx="3">
                <c:v>34.328801966877364</c:v>
              </c:pt>
              <c:pt idx="4">
                <c:v>35.334795455358076</c:v>
              </c:pt>
              <c:pt idx="5">
                <c:v>36.343480971753259</c:v>
              </c:pt>
              <c:pt idx="6">
                <c:v>37.355119614765215</c:v>
              </c:pt>
              <c:pt idx="7">
                <c:v>38.369990605596534</c:v>
              </c:pt>
              <c:pt idx="8">
                <c:v>39.388392425082515</c:v>
              </c:pt>
              <c:pt idx="9">
                <c:v>40.410640017582878</c:v>
              </c:pt>
              <c:pt idx="10">
                <c:v>41.437077983044375</c:v>
              </c:pt>
              <c:pt idx="11">
                <c:v>42.468071090753895</c:v>
              </c:pt>
              <c:pt idx="12">
                <c:v>42.116998740049752</c:v>
              </c:pt>
            </c:numLit>
          </c:xVal>
          <c:yVal>
            <c:numLit>
              <c:formatCode>General</c:formatCode>
              <c:ptCount val="13"/>
              <c:pt idx="0">
                <c:v>1.6433105572640289E-2</c:v>
              </c:pt>
              <c:pt idx="1">
                <c:v>1.7414008076605335E-2</c:v>
              </c:pt>
              <c:pt idx="2">
                <c:v>1.8447217376928029E-2</c:v>
              </c:pt>
              <c:pt idx="3">
                <c:v>1.9535270926139055E-2</c:v>
              </c:pt>
              <c:pt idx="4">
                <c:v>2.0680827943953175E-2</c:v>
              </c:pt>
              <c:pt idx="5">
                <c:v>2.1886676338261173E-2</c:v>
              </c:pt>
              <c:pt idx="6">
                <c:v>2.3155740148907384E-2</c:v>
              </c:pt>
              <c:pt idx="7">
                <c:v>2.4491087562251622E-2</c:v>
              </c:pt>
              <c:pt idx="8">
                <c:v>2.5895939549469234E-2</c:v>
              </c:pt>
              <c:pt idx="9">
                <c:v>2.7373923779024145E-2</c:v>
              </c:pt>
              <c:pt idx="10">
                <c:v>2.8928422076296454E-2</c:v>
              </c:pt>
              <c:pt idx="11">
                <c:v>3.0563138014722629E-2</c:v>
              </c:pt>
              <c:pt idx="12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0-1BA7-40D7-A998-B3CE64F8F6D4}"/>
            </c:ext>
          </c:extLst>
        </c:ser>
        <c:ser>
          <c:idx val="70"/>
          <c:order val="70"/>
          <c:tx>
            <c:v>RH=65_1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1"/>
              <c:pt idx="0">
                <c:v>9.6438117080108245</c:v>
              </c:pt>
              <c:pt idx="1">
                <c:v>10.628538531895549</c:v>
              </c:pt>
              <c:pt idx="2">
                <c:v>11.613056456907474</c:v>
              </c:pt>
              <c:pt idx="3">
                <c:v>12.597404259497083</c:v>
              </c:pt>
              <c:pt idx="4">
                <c:v>13.581625440313724</c:v>
              </c:pt>
              <c:pt idx="5">
                <c:v>14.565768553863865</c:v>
              </c:pt>
              <c:pt idx="6">
                <c:v>15.55171103446577</c:v>
              </c:pt>
              <c:pt idx="7">
                <c:v>16.535940666658401</c:v>
              </c:pt>
              <c:pt idx="8">
                <c:v>17.520272212242844</c:v>
              </c:pt>
              <c:pt idx="9">
                <c:v>18.504777819151251</c:v>
              </c:pt>
              <c:pt idx="10">
                <c:v>19.489536590505029</c:v>
              </c:pt>
              <c:pt idx="11">
                <c:v>20.468707845767419</c:v>
              </c:pt>
              <c:pt idx="12">
                <c:v>21.454070817661108</c:v>
              </c:pt>
              <c:pt idx="13">
                <c:v>22.439975989840956</c:v>
              </c:pt>
              <c:pt idx="14">
                <c:v>23.426536290522204</c:v>
              </c:pt>
              <c:pt idx="15">
                <c:v>24.413874239818568</c:v>
              </c:pt>
              <c:pt idx="16">
                <c:v>25.406268799564366</c:v>
              </c:pt>
              <c:pt idx="17">
                <c:v>26.395626264108106</c:v>
              </c:pt>
              <c:pt idx="18">
                <c:v>27.386183990506517</c:v>
              </c:pt>
              <c:pt idx="19">
                <c:v>28.378108276490867</c:v>
              </c:pt>
              <c:pt idx="20">
                <c:v>28.586602524530331</c:v>
              </c:pt>
            </c:numLit>
          </c:xVal>
          <c:yVal>
            <c:numLit>
              <c:formatCode>General</c:formatCode>
              <c:ptCount val="21"/>
              <c:pt idx="0">
                <c:v>4.9580226239490759E-3</c:v>
              </c:pt>
              <c:pt idx="1">
                <c:v>5.3032001625822091E-3</c:v>
              </c:pt>
              <c:pt idx="2">
                <c:v>5.669605785216322E-3</c:v>
              </c:pt>
              <c:pt idx="3">
                <c:v>6.0583771686071762E-3</c:v>
              </c:pt>
              <c:pt idx="4">
                <c:v>6.4707053321746109E-3</c:v>
              </c:pt>
              <c:pt idx="5">
                <c:v>6.907837014116615E-3</c:v>
              </c:pt>
              <c:pt idx="6">
                <c:v>7.3412157464868913E-3</c:v>
              </c:pt>
              <c:pt idx="7">
                <c:v>7.8297595905029004E-3</c:v>
              </c:pt>
              <c:pt idx="8">
                <c:v>8.3470641740986846E-3</c:v>
              </c:pt>
              <c:pt idx="9">
                <c:v>8.8946169556428211E-3</c:v>
              </c:pt>
              <c:pt idx="10">
                <c:v>9.4739746360562437E-3</c:v>
              </c:pt>
              <c:pt idx="11">
                <c:v>1.0200565765665246E-2</c:v>
              </c:pt>
              <c:pt idx="12">
                <c:v>1.0855932494075723E-2</c:v>
              </c:pt>
              <c:pt idx="13">
                <c:v>1.1548663798293644E-2</c:v>
              </c:pt>
              <c:pt idx="14">
                <c:v>1.2280652632115585E-2</c:v>
              </c:pt>
              <c:pt idx="15">
                <c:v>1.3053881196284547E-2</c:v>
              </c:pt>
              <c:pt idx="16">
                <c:v>1.3774234913153584E-2</c:v>
              </c:pt>
              <c:pt idx="17">
                <c:v>1.4630750441318861E-2</c:v>
              </c:pt>
              <c:pt idx="18">
                <c:v>1.5534754206521045E-2</c:v>
              </c:pt>
              <c:pt idx="19">
                <c:v>1.6488621082355326E-2</c:v>
              </c:pt>
              <c:pt idx="20">
                <c:v>1.6695499057239525E-2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1-1BA7-40D7-A998-B3CE64F8F6D4}"/>
            </c:ext>
          </c:extLst>
        </c:ser>
        <c:ser>
          <c:idx val="71"/>
          <c:order val="71"/>
          <c:tx>
            <c:v>RH=65_Label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0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28.864703824401417</c:v>
              </c:pt>
            </c:numLit>
          </c:xVal>
          <c:yVal>
            <c:numLit>
              <c:formatCode>General</c:formatCode>
              <c:ptCount val="1"/>
              <c:pt idx="0">
                <c:v>1.6974968131931455E-2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1BA7-40D7-A998-B3CE64F8F6D4}"/>
            </c:ext>
          </c:extLst>
        </c:ser>
        <c:ser>
          <c:idx val="72"/>
          <c:order val="72"/>
          <c:tx>
            <c:v>RH=65_2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2"/>
              <c:pt idx="0">
                <c:v>29.18269132941905</c:v>
              </c:pt>
              <c:pt idx="1">
                <c:v>30.177554304078662</c:v>
              </c:pt>
              <c:pt idx="2">
                <c:v>31.17432304821093</c:v>
              </c:pt>
              <c:pt idx="3">
                <c:v>32.173217678600295</c:v>
              </c:pt>
              <c:pt idx="4">
                <c:v>33.174474649352192</c:v>
              </c:pt>
              <c:pt idx="5">
                <c:v>34.178347795417721</c:v>
              </c:pt>
              <c:pt idx="6">
                <c:v>35.185109450042667</c:v>
              </c:pt>
              <c:pt idx="7">
                <c:v>36.195051642975343</c:v>
              </c:pt>
              <c:pt idx="8">
                <c:v>37.208487387026672</c:v>
              </c:pt>
              <c:pt idx="9">
                <c:v>38.225752061427251</c:v>
              </c:pt>
              <c:pt idx="10">
                <c:v>39.247204901383284</c:v>
              </c:pt>
              <c:pt idx="11">
                <c:v>38.79722563162278</c:v>
              </c:pt>
            </c:numLit>
          </c:xVal>
          <c:yVal>
            <c:numLit>
              <c:formatCode>General</c:formatCode>
              <c:ptCount val="12"/>
              <c:pt idx="0">
                <c:v>1.7299510987278891E-2</c:v>
              </c:pt>
              <c:pt idx="1">
                <c:v>1.8350044514786348E-2</c:v>
              </c:pt>
              <c:pt idx="2">
                <c:v>1.9457750112250684E-2</c:v>
              </c:pt>
              <c:pt idx="3">
                <c:v>2.0625475837324148E-2</c:v>
              </c:pt>
              <c:pt idx="4">
                <c:v>2.1856211552942199E-2</c:v>
              </c:pt>
              <c:pt idx="5">
                <c:v>2.3153097354295146E-2</c:v>
              </c:pt>
              <c:pt idx="6">
                <c:v>2.4519432658367084E-2</c:v>
              </c:pt>
              <c:pt idx="7">
                <c:v>2.5958686019156765E-2</c:v>
              </c:pt>
              <c:pt idx="8">
                <c:v>2.7474505738466864E-2</c:v>
              </c:pt>
              <c:pt idx="9">
                <c:v>2.907073134974688E-2</c:v>
              </c:pt>
              <c:pt idx="10">
                <c:v>3.0751406061007212E-2</c:v>
              </c:pt>
              <c:pt idx="11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4-1BA7-40D7-A998-B3CE64F8F6D4}"/>
            </c:ext>
          </c:extLst>
        </c:ser>
        <c:ser>
          <c:idx val="73"/>
          <c:order val="73"/>
          <c:tx>
            <c:v>RH=75_1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9"/>
              <c:pt idx="0">
                <c:v>9.5885088721113121</c:v>
              </c:pt>
              <c:pt idx="1">
                <c:v>10.570827650564981</c:v>
              </c:pt>
              <c:pt idx="2">
                <c:v>11.55289968028792</c:v>
              </c:pt>
              <c:pt idx="3">
                <c:v>12.53476928934133</c:v>
              </c:pt>
              <c:pt idx="4">
                <c:v>13.516486248689343</c:v>
              </c:pt>
              <c:pt idx="5">
                <c:v>14.498106156671806</c:v>
              </c:pt>
              <c:pt idx="6">
                <c:v>15.481802536254447</c:v>
              </c:pt>
              <c:pt idx="7">
                <c:v>16.463507907688463</c:v>
              </c:pt>
              <c:pt idx="8">
                <c:v>17.445322729275585</c:v>
              </c:pt>
              <c:pt idx="9">
                <c:v>18.427329874137985</c:v>
              </c:pt>
              <c:pt idx="10">
                <c:v>19.40962027512095</c:v>
              </c:pt>
              <c:pt idx="11">
                <c:v>20.385419944260217</c:v>
              </c:pt>
              <c:pt idx="12">
                <c:v>21.368385699157823</c:v>
              </c:pt>
              <c:pt idx="13">
                <c:v>22.351967311479111</c:v>
              </c:pt>
              <c:pt idx="14">
                <c:v>23.336295029186129</c:v>
              </c:pt>
              <c:pt idx="15">
                <c:v>24.321510294322305</c:v>
              </c:pt>
              <c:pt idx="16">
                <c:v>25.312583479809028</c:v>
              </c:pt>
              <c:pt idx="17">
                <c:v>26.300112866388417</c:v>
              </c:pt>
              <c:pt idx="18">
                <c:v>26.744939003036155</c:v>
              </c:pt>
            </c:numLit>
          </c:xVal>
          <c:yVal>
            <c:numLit>
              <c:formatCode>General</c:formatCode>
              <c:ptCount val="19"/>
              <c:pt idx="0">
                <c:v>5.727819716456117E-3</c:v>
              </c:pt>
              <c:pt idx="1">
                <c:v>6.1271143004786397E-3</c:v>
              </c:pt>
              <c:pt idx="2">
                <c:v>6.5510398208286965E-3</c:v>
              </c:pt>
              <c:pt idx="3">
                <c:v>7.0009263189632839E-3</c:v>
              </c:pt>
              <c:pt idx="4">
                <c:v>7.4781674371684767E-3</c:v>
              </c:pt>
              <c:pt idx="5">
                <c:v>7.9842233881256032E-3</c:v>
              </c:pt>
              <c:pt idx="6">
                <c:v>8.4860428721571096E-3</c:v>
              </c:pt>
              <c:pt idx="7">
                <c:v>9.0518685935213235E-3</c:v>
              </c:pt>
              <c:pt idx="8">
                <c:v>9.6511540352845569E-3</c:v>
              </c:pt>
              <c:pt idx="9">
                <c:v>1.0285648762243371E-2</c:v>
              </c:pt>
              <c:pt idx="10">
                <c:v>1.0957186029611155E-2</c:v>
              </c:pt>
              <c:pt idx="11">
                <c:v>1.179965528739107E-2</c:v>
              </c:pt>
              <c:pt idx="12">
                <c:v>1.2559801589758399E-2</c:v>
              </c:pt>
              <c:pt idx="13">
                <c:v>1.3363554980270765E-2</c:v>
              </c:pt>
              <c:pt idx="14">
                <c:v>1.4213157802427843E-2</c:v>
              </c:pt>
              <c:pt idx="15">
                <c:v>1.5110961866062759E-2</c:v>
              </c:pt>
              <c:pt idx="16">
                <c:v>1.5947682428253101E-2</c:v>
              </c:pt>
              <c:pt idx="17">
                <c:v>1.6942950000713969E-2</c:v>
              </c:pt>
              <c:pt idx="18">
                <c:v>1.7408806578146748E-2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5-1BA7-40D7-A998-B3CE64F8F6D4}"/>
            </c:ext>
          </c:extLst>
        </c:ser>
        <c:ser>
          <c:idx val="74"/>
          <c:order val="74"/>
          <c:tx>
            <c:v>RH=75_Label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36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27.011975520667232</c:v>
              </c:pt>
            </c:numLit>
          </c:xVal>
          <c:yVal>
            <c:numLit>
              <c:formatCode>General</c:formatCode>
              <c:ptCount val="1"/>
              <c:pt idx="0">
                <c:v>1.7693833748500101E-2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1BA7-40D7-A998-B3CE64F8F6D4}"/>
            </c:ext>
          </c:extLst>
        </c:ser>
        <c:ser>
          <c:idx val="75"/>
          <c:order val="75"/>
          <c:tx>
            <c:v>RH=75_2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27.338503634729147</c:v>
              </c:pt>
              <c:pt idx="1">
                <c:v>28.329062705907269</c:v>
              </c:pt>
              <c:pt idx="2">
                <c:v>29.321409947560323</c:v>
              </c:pt>
              <c:pt idx="3">
                <c:v>30.315770454841921</c:v>
              </c:pt>
              <c:pt idx="4">
                <c:v>31.312386680269945</c:v>
              </c:pt>
              <c:pt idx="5">
                <c:v>32.311519579476339</c:v>
              </c:pt>
              <c:pt idx="6">
                <c:v>33.313449841015569</c:v>
              </c:pt>
              <c:pt idx="7">
                <c:v>34.318479208270993</c:v>
              </c:pt>
              <c:pt idx="8">
                <c:v>35.326931902420249</c:v>
              </c:pt>
              <c:pt idx="9">
                <c:v>36.339156156458998</c:v>
              </c:pt>
              <c:pt idx="10">
                <c:v>36.014811803205461</c:v>
              </c:pt>
            </c:numLit>
          </c:xVal>
          <c:yVal>
            <c:numLit>
              <c:formatCode>General</c:formatCode>
              <c:ptCount val="11"/>
              <c:pt idx="0">
                <c:v>1.8047914161427273E-2</c:v>
              </c:pt>
              <c:pt idx="1">
                <c:v>1.9160300691216887E-2</c:v>
              </c:pt>
              <c:pt idx="2">
                <c:v>2.0334298424784215E-2</c:v>
              </c:pt>
              <c:pt idx="3">
                <c:v>2.1573047394992446E-2</c:v>
              </c:pt>
              <c:pt idx="4">
                <c:v>2.2879848959596955E-2</c:v>
              </c:pt>
              <c:pt idx="5">
                <c:v>2.4258175753234565E-2</c:v>
              </c:pt>
              <c:pt idx="6">
                <c:v>2.5711682448765798E-2</c:v>
              </c:pt>
              <c:pt idx="7">
                <c:v>2.7244217407522666E-2</c:v>
              </c:pt>
              <c:pt idx="8">
                <c:v>2.8859835306849758E-2</c:v>
              </c:pt>
              <c:pt idx="9">
                <c:v>3.0562810843268971E-2</c:v>
              </c:pt>
              <c:pt idx="10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8-1BA7-40D7-A998-B3CE64F8F6D4}"/>
            </c:ext>
          </c:extLst>
        </c:ser>
        <c:ser>
          <c:idx val="76"/>
          <c:order val="76"/>
          <c:tx>
            <c:v>RH=85_1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7"/>
              <c:pt idx="0">
                <c:v>9.533070060093733</c:v>
              </c:pt>
              <c:pt idx="1">
                <c:v>10.51296496747459</c:v>
              </c:pt>
              <c:pt idx="2">
                <c:v>11.492573704807366</c:v>
              </c:pt>
              <c:pt idx="3">
                <c:v>12.471946033646859</c:v>
              </c:pt>
              <c:pt idx="4">
                <c:v>13.451137873946587</c:v>
              </c:pt>
              <c:pt idx="5">
                <c:v>14.430211744334766</c:v>
              </c:pt>
              <c:pt idx="6">
                <c:v>15.411639226985219</c:v>
              </c:pt>
              <c:pt idx="7">
                <c:v>16.390793499129099</c:v>
              </c:pt>
              <c:pt idx="8">
                <c:v>17.370062475907783</c:v>
              </c:pt>
              <c:pt idx="9">
                <c:v>18.349539640437889</c:v>
              </c:pt>
              <c:pt idx="10">
                <c:v>19.329327647703284</c:v>
              </c:pt>
              <c:pt idx="11">
                <c:v>20.301709623714064</c:v>
              </c:pt>
              <c:pt idx="12">
                <c:v>21.282237931919525</c:v>
              </c:pt>
              <c:pt idx="13">
                <c:v>22.263452941516981</c:v>
              </c:pt>
              <c:pt idx="14">
                <c:v>23.245502181763602</c:v>
              </c:pt>
              <c:pt idx="15">
                <c:v>24.228546010593409</c:v>
              </c:pt>
              <c:pt idx="16">
                <c:v>25.129616088411957</c:v>
              </c:pt>
            </c:numLit>
          </c:xVal>
          <c:yVal>
            <c:numLit>
              <c:formatCode>General</c:formatCode>
              <c:ptCount val="17"/>
              <c:pt idx="0">
                <c:v>6.4995095513268536E-3</c:v>
              </c:pt>
              <c:pt idx="1">
                <c:v>6.9531956486687616E-3</c:v>
              </c:pt>
              <c:pt idx="2">
                <c:v>7.4349530058112978E-3</c:v>
              </c:pt>
              <c:pt idx="3">
                <c:v>7.9463088445744789E-3</c:v>
              </c:pt>
              <c:pt idx="4">
                <c:v>8.4888648304659586E-3</c:v>
              </c:pt>
              <c:pt idx="5">
                <c:v>9.06430070349914E-3</c:v>
              </c:pt>
              <c:pt idx="6">
                <c:v>9.6350428039735387E-3</c:v>
              </c:pt>
              <c:pt idx="7">
                <c:v>1.027872967976589E-2</c:v>
              </c:pt>
              <c:pt idx="8">
                <c:v>1.096065117231089E-2</c:v>
              </c:pt>
              <c:pt idx="9">
                <c:v>1.1682828368508993E-2</c:v>
              </c:pt>
              <c:pt idx="10">
                <c:v>1.2447381607722977E-2</c:v>
              </c:pt>
              <c:pt idx="11">
                <c:v>1.3406855060987039E-2</c:v>
              </c:pt>
              <c:pt idx="12">
                <c:v>1.4272870566301476E-2</c:v>
              </c:pt>
              <c:pt idx="13">
                <c:v>1.5188874397772263E-2</c:v>
              </c:pt>
              <c:pt idx="14">
                <c:v>1.6157475118848963E-2</c:v>
              </c:pt>
              <c:pt idx="15">
                <c:v>1.7181412949664843E-2</c:v>
              </c:pt>
              <c:pt idx="16">
                <c:v>1.803683626718328E-2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9-1BA7-40D7-A998-B3CE64F8F6D4}"/>
            </c:ext>
          </c:extLst>
        </c:ser>
        <c:ser>
          <c:idx val="77"/>
          <c:order val="77"/>
          <c:tx>
            <c:v>RH=85_Label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48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25.385715074676515</c:v>
              </c:pt>
            </c:numLit>
          </c:xVal>
          <c:yVal>
            <c:numLit>
              <c:formatCode>General</c:formatCode>
              <c:ptCount val="1"/>
              <c:pt idx="0">
                <c:v>1.8324776259123217E-2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1BA7-40D7-A998-B3CE64F8F6D4}"/>
            </c:ext>
          </c:extLst>
        </c:ser>
        <c:ser>
          <c:idx val="78"/>
          <c:order val="78"/>
          <c:tx>
            <c:v>RH=85_2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25.72075499925079</c:v>
              </c:pt>
              <c:pt idx="1">
                <c:v>26.707166993371903</c:v>
              </c:pt>
              <c:pt idx="2">
                <c:v>27.695239070331848</c:v>
              </c:pt>
              <c:pt idx="3">
                <c:v>28.685199549482515</c:v>
              </c:pt>
              <c:pt idx="4">
                <c:v>29.677294981137678</c:v>
              </c:pt>
              <c:pt idx="5">
                <c:v>30.67179138486939</c:v>
              </c:pt>
              <c:pt idx="6">
                <c:v>31.668975581412514</c:v>
              </c:pt>
              <c:pt idx="7">
                <c:v>32.669156627395665</c:v>
              </c:pt>
              <c:pt idx="8">
                <c:v>33.672667363204155</c:v>
              </c:pt>
              <c:pt idx="9">
                <c:v>33.612356415924665</c:v>
              </c:pt>
            </c:numLit>
          </c:xVal>
          <c:yVal>
            <c:numLit>
              <c:formatCode>General</c:formatCode>
              <c:ptCount val="10"/>
              <c:pt idx="0">
                <c:v>1.8707582899140405E-2</c:v>
              </c:pt>
              <c:pt idx="1">
                <c:v>1.9875800057920185E-2</c:v>
              </c:pt>
              <c:pt idx="2">
                <c:v>2.1109727885198014E-2</c:v>
              </c:pt>
              <c:pt idx="3">
                <c:v>2.2412783014755515E-2</c:v>
              </c:pt>
              <c:pt idx="4">
                <c:v>2.3788562469186925E-2</c:v>
              </c:pt>
              <c:pt idx="5">
                <c:v>2.5240855151358682E-2</c:v>
              </c:pt>
              <c:pt idx="6">
                <c:v>2.6773654298076981E-2</c:v>
              </c:pt>
              <c:pt idx="7">
                <c:v>2.8391170993159891E-2</c:v>
              </c:pt>
              <c:pt idx="8">
                <c:v>3.0097848848236824E-2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C-1BA7-40D7-A998-B3CE64F8F6D4}"/>
            </c:ext>
          </c:extLst>
        </c:ser>
        <c:ser>
          <c:idx val="79"/>
          <c:order val="79"/>
          <c:tx>
            <c:v>RH=95_1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6"/>
              <c:pt idx="0">
                <c:v>9.4774947698428775</c:v>
              </c:pt>
              <c:pt idx="1">
                <c:v>10.4549498828903</c:v>
              </c:pt>
              <c:pt idx="2">
                <c:v>11.432077815619376</c:v>
              </c:pt>
              <c:pt idx="3">
                <c:v>12.408933642134448</c:v>
              </c:pt>
              <c:pt idx="4">
                <c:v>13.385579306832451</c:v>
              </c:pt>
              <c:pt idx="5">
                <c:v>14.362084121429252</c:v>
              </c:pt>
              <c:pt idx="6">
                <c:v>15.341219710964653</c:v>
              </c:pt>
              <c:pt idx="7">
                <c:v>16.317795795018871</c:v>
              </c:pt>
              <c:pt idx="8">
                <c:v>17.294489515257158</c:v>
              </c:pt>
              <c:pt idx="9">
                <c:v>18.271404843858505</c:v>
              </c:pt>
              <c:pt idx="10">
                <c:v>19.248656043997372</c:v>
              </c:pt>
              <c:pt idx="11">
                <c:v>20.217573662325588</c:v>
              </c:pt>
              <c:pt idx="12">
                <c:v>21.195623758760469</c:v>
              </c:pt>
              <c:pt idx="13">
                <c:v>22.174428508894778</c:v>
              </c:pt>
              <c:pt idx="14">
                <c:v>23.154152675521431</c:v>
              </c:pt>
              <c:pt idx="15">
                <c:v>23.595375715506034</c:v>
              </c:pt>
            </c:numLit>
          </c:xVal>
          <c:yVal>
            <c:numLit>
              <c:formatCode>General</c:formatCode>
              <c:ptCount val="16"/>
              <c:pt idx="0">
                <c:v>7.2730991178380543E-3</c:v>
              </c:pt>
              <c:pt idx="1">
                <c:v>7.781452769305296E-3</c:v>
              </c:pt>
              <c:pt idx="2">
                <c:v>8.3213558142954808E-3</c:v>
              </c:pt>
              <c:pt idx="3">
                <c:v>8.8945375406884828E-3</c:v>
              </c:pt>
              <c:pt idx="4">
                <c:v>9.5028131214741039E-3</c:v>
              </c:pt>
              <c:pt idx="5">
                <c:v>1.0148087977263168E-2</c:v>
              </c:pt>
              <c:pt idx="6">
                <c:v>1.0788238397922827E-2</c:v>
              </c:pt>
              <c:pt idx="7">
                <c:v>1.1510370620432059E-2</c:v>
              </c:pt>
              <c:pt idx="8">
                <c:v>1.2275589286124593E-2</c:v>
              </c:pt>
              <c:pt idx="9">
                <c:v>1.3086196620895338E-2</c:v>
              </c:pt>
              <c:pt idx="10">
                <c:v>1.3944610817777316E-2</c:v>
              </c:pt>
              <c:pt idx="11">
                <c:v>1.5022226943600786E-2</c:v>
              </c:pt>
              <c:pt idx="12">
                <c:v>1.5995214136243212E-2</c:v>
              </c:pt>
              <c:pt idx="13">
                <c:v>1.7024712189612105E-2</c:v>
              </c:pt>
              <c:pt idx="14">
                <c:v>1.8113713213316878E-2</c:v>
              </c:pt>
              <c:pt idx="15">
                <c:v>1.8624009322146876E-2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6D-1BA7-40D7-A998-B3CE64F8F6D4}"/>
            </c:ext>
          </c:extLst>
        </c:ser>
        <c:ser>
          <c:idx val="80"/>
          <c:order val="80"/>
          <c:tx>
            <c:v>RH=95_Label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-35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0" i="0" u="none" strike="noStrike" baseline="0"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BA7-40D7-A998-B3CE64F8F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23.850412659888274</c:v>
              </c:pt>
            </c:numLit>
          </c:xVal>
          <c:yVal>
            <c:numLit>
              <c:formatCode>General</c:formatCode>
              <c:ptCount val="1"/>
              <c:pt idx="0">
                <c:v>1.8924745020089093E-2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1BA7-40D7-A998-B3CE64F8F6D4}"/>
            </c:ext>
          </c:extLst>
        </c:ser>
        <c:ser>
          <c:idx val="81"/>
          <c:order val="81"/>
          <c:tx>
            <c:v>RH=95_2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0"/>
              <c:pt idx="0">
                <c:v>24.190138938299079</c:v>
              </c:pt>
              <c:pt idx="1">
                <c:v>25.172426201303267</c:v>
              </c:pt>
              <c:pt idx="2">
                <c:v>26.156218174338463</c:v>
              </c:pt>
              <c:pt idx="3">
                <c:v>27.141743332622742</c:v>
              </c:pt>
              <c:pt idx="4">
                <c:v>28.129249016772501</c:v>
              </c:pt>
              <c:pt idx="5">
                <c:v>29.119002746124313</c:v>
              </c:pt>
              <c:pt idx="6">
                <c:v>30.111293633753814</c:v>
              </c:pt>
              <c:pt idx="7">
                <c:v>31.106433913450278</c:v>
              </c:pt>
              <c:pt idx="8">
                <c:v>32.104760590145304</c:v>
              </c:pt>
              <c:pt idx="9">
                <c:v>31.52532267977902</c:v>
              </c:pt>
            </c:numLit>
          </c:xVal>
          <c:yVal>
            <c:numLit>
              <c:formatCode>General</c:formatCode>
              <c:ptCount val="10"/>
              <c:pt idx="0">
                <c:v>1.9188745735447096E-2</c:v>
              </c:pt>
              <c:pt idx="1">
                <c:v>2.0401729542507543E-2</c:v>
              </c:pt>
              <c:pt idx="2">
                <c:v>2.1683914442207755E-2</c:v>
              </c:pt>
              <c:pt idx="3">
                <c:v>2.3038962909007411E-2</c:v>
              </c:pt>
              <c:pt idx="4">
                <c:v>2.447073531211072E-2</c:v>
              </c:pt>
              <c:pt idx="5">
                <c:v>2.5983302859505165E-2</c:v>
              </c:pt>
              <c:pt idx="6">
                <c:v>2.7580961652326558E-2</c:v>
              </c:pt>
              <c:pt idx="7">
                <c:v>2.9268247964334998E-2</c:v>
              </c:pt>
              <c:pt idx="8">
                <c:v>3.1049954874740417E-2</c:v>
              </c:pt>
              <c:pt idx="9">
                <c:v>0.03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70-1BA7-40D7-A998-B3CE64F8F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B73-46EB-8F63-CF040284E2BE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FB73-46EB-8F63-CF040284E2BE}"/>
            </c:ext>
          </c:extLst>
        </c:ser>
        <c:ser>
          <c:idx val="2"/>
          <c:order val="2"/>
          <c:tx>
            <c:v>t=-10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67226890756304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</c:v>
              </c:pt>
              <c:pt idx="1">
                <c:v>-10.173073362037494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1.6060824455002901E-3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FB73-46EB-8F63-CF040284E2BE}"/>
            </c:ext>
          </c:extLst>
        </c:ser>
        <c:ser>
          <c:idx val="3"/>
          <c:order val="3"/>
          <c:tx>
            <c:v>t=-9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</c:v>
              </c:pt>
              <c:pt idx="1">
                <c:v>-9.1859685190242377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1.754996587815E-3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FB73-46EB-8F63-CF040284E2BE}"/>
            </c:ext>
          </c:extLst>
        </c:ser>
        <c:ser>
          <c:idx val="4"/>
          <c:order val="4"/>
          <c:tx>
            <c:v>t=-8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-8</c:v>
              </c:pt>
              <c:pt idx="1">
                <c:v>-8.1996369187803513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1.9164686538757701E-3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B73-46EB-8F63-CF040284E2BE}"/>
            </c:ext>
          </c:extLst>
        </c:ser>
        <c:ser>
          <c:idx val="5"/>
          <c:order val="5"/>
          <c:tx>
            <c:v>t=-7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</c:v>
              </c:pt>
              <c:pt idx="1">
                <c:v>-7.2141085627993693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2.0914526472602E-3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B73-46EB-8F63-CF040284E2BE}"/>
            </c:ext>
          </c:extLst>
        </c:ser>
        <c:ser>
          <c:idx val="6"/>
          <c:order val="6"/>
          <c:tx>
            <c:v>t=-6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8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-6</c:v>
              </c:pt>
              <c:pt idx="1">
                <c:v>-6.2294131253382448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2.28096746106981E-3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FB73-46EB-8F63-CF040284E2BE}"/>
            </c:ext>
          </c:extLst>
        </c:ser>
        <c:ser>
          <c:idx val="7"/>
          <c:order val="7"/>
          <c:tx>
            <c:v>t=-5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</c:v>
              </c:pt>
              <c:pt idx="1">
                <c:v>-5.2455797661059487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2.4861008807502299E-3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FB73-46EB-8F63-CF040284E2BE}"/>
            </c:ext>
          </c:extLst>
        </c:ser>
        <c:ser>
          <c:idx val="8"/>
          <c:order val="8"/>
          <c:tx>
            <c:v>t=-4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</c:v>
              </c:pt>
              <c:pt idx="1">
                <c:v>-4.2626369233086248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2.7080138291286299E-3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FB73-46EB-8F63-CF040284E2BE}"/>
            </c:ext>
          </c:extLst>
        </c:ser>
        <c:ser>
          <c:idx val="9"/>
          <c:order val="9"/>
          <c:tx>
            <c:v>t=-3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-3.2806120856728249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2.9479448711774302E-3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FB73-46EB-8F63-CF040284E2BE}"/>
            </c:ext>
          </c:extLst>
        </c:ser>
        <c:ser>
          <c:idx val="10"/>
          <c:order val="10"/>
          <c:tx>
            <c:v>t=-2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98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-2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</c:v>
              </c:pt>
              <c:pt idx="1">
                <c:v>-2.2995315419794498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3.2072149977556701E-3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FB73-46EB-8F63-CF040284E2BE}"/>
            </c:ext>
          </c:extLst>
        </c:ser>
        <c:ser>
          <c:idx val="11"/>
          <c:order val="11"/>
          <c:tx>
            <c:v>t=-1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</c:v>
              </c:pt>
              <c:pt idx="1">
                <c:v>-1.3194201065431175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3.4872327095305301E-3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FB73-46EB-8F63-CF040284E2BE}"/>
            </c:ext>
          </c:extLst>
        </c:ser>
        <c:ser>
          <c:idx val="12"/>
          <c:order val="12"/>
          <c:tx>
            <c:v>t=0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</c:v>
              </c:pt>
              <c:pt idx="1">
                <c:v>-0.34030081896349262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3.7894994244688099E-3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FB73-46EB-8F63-CF040284E2BE}"/>
            </c:ext>
          </c:extLst>
        </c:ser>
        <c:ser>
          <c:idx val="13"/>
          <c:order val="13"/>
          <c:tx>
            <c:v>t=1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</c:v>
              </c:pt>
              <c:pt idx="1">
                <c:v>0.64129152996686412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4.0760021751744197E-3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FB73-46EB-8F63-CF040284E2BE}"/>
            </c:ext>
          </c:extLst>
        </c:ser>
        <c:ser>
          <c:idx val="14"/>
          <c:order val="14"/>
          <c:tx>
            <c:v>t=2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4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1.6222941075150912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4.3812837251538898E-3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FB73-46EB-8F63-CF040284E2BE}"/>
            </c:ext>
          </c:extLst>
        </c:ser>
        <c:ser>
          <c:idx val="15"/>
          <c:order val="15"/>
          <c:tx>
            <c:v>t=3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2.602682400833924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4.7068331132422503E-3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FB73-46EB-8F63-CF040284E2BE}"/>
            </c:ext>
          </c:extLst>
        </c:ser>
        <c:ser>
          <c:idx val="16"/>
          <c:order val="16"/>
          <c:tx>
            <c:v>t=4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3.5824684543848768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5.0538263680982602E-3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FB73-46EB-8F63-CF040284E2BE}"/>
            </c:ext>
          </c:extLst>
        </c:ser>
        <c:ser>
          <c:idx val="17"/>
          <c:order val="17"/>
          <c:tx>
            <c:v>t=5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</c:v>
              </c:pt>
              <c:pt idx="1">
                <c:v>4.5616679474042474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5.4234990810554801E-3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FB73-46EB-8F63-CF040284E2BE}"/>
            </c:ext>
          </c:extLst>
        </c:ser>
        <c:ser>
          <c:idx val="18"/>
          <c:order val="18"/>
          <c:tx>
            <c:v>t=6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9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A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</c:v>
              </c:pt>
              <c:pt idx="1">
                <c:v>5.5402912632131622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5.8172661857312001E-3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FB73-46EB-8F63-CF040284E2BE}"/>
            </c:ext>
          </c:extLst>
        </c:ser>
        <c:ser>
          <c:idx val="19"/>
          <c:order val="19"/>
          <c:tx>
            <c:v>t=7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6.5183706588310297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6.2363910052801001E-3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FB73-46EB-8F63-CF040284E2BE}"/>
            </c:ext>
          </c:extLst>
        </c:ser>
        <c:ser>
          <c:idx val="20"/>
          <c:order val="20"/>
          <c:tx>
            <c:v>t=8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2184873949579832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D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</c:v>
              </c:pt>
              <c:pt idx="1">
                <c:v>7.4959346386443224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6.68230692735069E-3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FB73-46EB-8F63-CF040284E2BE}"/>
            </c:ext>
          </c:extLst>
        </c:ser>
        <c:ser>
          <c:idx val="21"/>
          <c:order val="21"/>
          <c:tx>
            <c:v>t=9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</c:v>
              </c:pt>
              <c:pt idx="1">
                <c:v>8.4730167121442808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7.1565192121477803E-3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FB73-46EB-8F63-CF040284E2BE}"/>
            </c:ext>
          </c:extLst>
        </c:ser>
        <c:ser>
          <c:idx val="22"/>
          <c:order val="22"/>
          <c:tx>
            <c:v>t=10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0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</c:v>
              </c:pt>
              <c:pt idx="1">
                <c:v>9.4496557877925635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7.6606084940231802E-3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FB73-46EB-8F63-CF040284E2BE}"/>
            </c:ext>
          </c:extLst>
        </c:ser>
        <c:ser>
          <c:idx val="23"/>
          <c:order val="23"/>
          <c:tx>
            <c:v>t=11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</c:v>
              </c:pt>
              <c:pt idx="1">
                <c:v>10.425885001756633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8.1963999323046207E-3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FB73-46EB-8F63-CF040284E2BE}"/>
            </c:ext>
          </c:extLst>
        </c:ser>
        <c:ser>
          <c:idx val="24"/>
          <c:order val="24"/>
          <c:tx>
            <c:v>t=12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3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</c:v>
              </c:pt>
              <c:pt idx="1">
                <c:v>11.401765928893711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8.7654941166616408E-3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FB73-46EB-8F63-CF040284E2BE}"/>
            </c:ext>
          </c:extLst>
        </c:ser>
        <c:ser>
          <c:idx val="25"/>
          <c:order val="25"/>
          <c:tx>
            <c:v>t=13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</c:v>
              </c:pt>
              <c:pt idx="1">
                <c:v>12.377356253333282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9.3697232222812107E-3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FB73-46EB-8F63-CF040284E2BE}"/>
            </c:ext>
          </c:extLst>
        </c:ser>
        <c:ser>
          <c:idx val="26"/>
          <c:order val="26"/>
          <c:tx>
            <c:v>t=14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</c:v>
              </c:pt>
              <c:pt idx="1">
                <c:v>13.352720883967825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1.00110112590387E-2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FB73-46EB-8F63-CF040284E2BE}"/>
            </c:ext>
          </c:extLst>
        </c:ser>
        <c:ser>
          <c:idx val="27"/>
          <c:order val="27"/>
          <c:tx>
            <c:v>t=15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</c:v>
              </c:pt>
              <c:pt idx="1">
                <c:v>14.327932480195987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1.06913788271157E-2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FB73-46EB-8F63-CF040284E2BE}"/>
            </c:ext>
          </c:extLst>
        </c:ser>
        <c:ser>
          <c:idx val="28"/>
          <c:order val="28"/>
          <c:tx>
            <c:v>t=16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</c:v>
              </c:pt>
              <c:pt idx="1">
                <c:v>15.305913436478736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1.1366416756377199E-2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FB73-46EB-8F63-CF040284E2BE}"/>
            </c:ext>
          </c:extLst>
        </c:ser>
        <c:ser>
          <c:idx val="29"/>
          <c:order val="29"/>
          <c:tx>
            <c:v>t=17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</c:v>
              </c:pt>
              <c:pt idx="1">
                <c:v>16.281190189258876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1.21279922738996E-2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FB73-46EB-8F63-CF040284E2BE}"/>
            </c:ext>
          </c:extLst>
        </c:ser>
        <c:ser>
          <c:idx val="30"/>
          <c:order val="30"/>
          <c:tx>
            <c:v>t=18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3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C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</c:v>
              </c:pt>
              <c:pt idx="1">
                <c:v>17.25658516001937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1.2935109317530001E-2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FB73-46EB-8F63-CF040284E2BE}"/>
            </c:ext>
          </c:extLst>
        </c:ser>
        <c:ser>
          <c:idx val="31"/>
          <c:order val="31"/>
          <c:tx>
            <c:v>t=19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</c:v>
              </c:pt>
              <c:pt idx="1">
                <c:v>18.232207518289012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1.3790214352954E-2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FB73-46EB-8F63-CF040284E2BE}"/>
            </c:ext>
          </c:extLst>
        </c:ser>
        <c:ser>
          <c:idx val="32"/>
          <c:order val="32"/>
          <c:tx>
            <c:v>t=20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F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19.208177286571601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1.46958786148761E-2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FB73-46EB-8F63-CF040284E2BE}"/>
            </c:ext>
          </c:extLst>
        </c:ser>
        <c:ser>
          <c:idx val="33"/>
          <c:order val="33"/>
          <c:tx>
            <c:v>t=21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</c:v>
              </c:pt>
              <c:pt idx="1">
                <c:v>20.175345050531689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1.5832996928372398E-2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FB73-46EB-8F63-CF040284E2BE}"/>
            </c:ext>
          </c:extLst>
        </c:ser>
        <c:ser>
          <c:idx val="34"/>
          <c:order val="34"/>
          <c:tx>
            <c:v>t=22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05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</c:v>
              </c:pt>
              <c:pt idx="1">
                <c:v>21.152140584700774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1.6859887462914998E-2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FB73-46EB-8F63-CF040284E2BE}"/>
            </c:ext>
          </c:extLst>
        </c:ser>
        <c:ser>
          <c:idx val="35"/>
          <c:order val="35"/>
          <c:tx>
            <c:v>t=23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</c:v>
              </c:pt>
              <c:pt idx="1">
                <c:v>22.12972363933531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1.7946603928757798E-2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FB73-46EB-8F63-CF040284E2BE}"/>
            </c:ext>
          </c:extLst>
        </c:ser>
        <c:ser>
          <c:idx val="36"/>
          <c:order val="36"/>
          <c:tx>
            <c:v>t=24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</c:v>
              </c:pt>
              <c:pt idx="1">
                <c:v>23.108267573079193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1.9096336864594301E-2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FB73-46EB-8F63-CF040284E2BE}"/>
            </c:ext>
          </c:extLst>
        </c:ser>
        <c:ser>
          <c:idx val="37"/>
          <c:order val="37"/>
          <c:tx>
            <c:v>t=25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</c:v>
              </c:pt>
              <c:pt idx="1">
                <c:v>24.087961084589654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2.0312445650690202E-2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FB73-46EB-8F63-CF040284E2BE}"/>
            </c:ext>
          </c:extLst>
        </c:ser>
        <c:ser>
          <c:idx val="38"/>
          <c:order val="38"/>
          <c:tx>
            <c:v>t=26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8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</c:v>
              </c:pt>
              <c:pt idx="1">
                <c:v>25.07554356163039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2.14468772059432E-2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FB73-46EB-8F63-CF040284E2BE}"/>
            </c:ext>
          </c:extLst>
        </c:ser>
        <c:ser>
          <c:idx val="39"/>
          <c:order val="39"/>
          <c:tx>
            <c:v>t=27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</c:v>
              </c:pt>
              <c:pt idx="1">
                <c:v>26.058266102990483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2.2797604877624101E-2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FB73-46EB-8F63-CF040284E2BE}"/>
            </c:ext>
          </c:extLst>
        </c:ser>
        <c:ser>
          <c:idx val="40"/>
          <c:order val="40"/>
          <c:tx>
            <c:v>t=28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B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</c:v>
              </c:pt>
              <c:pt idx="1">
                <c:v>27.042794437658422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2.42254240784005E-2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FB73-46EB-8F63-CF040284E2BE}"/>
            </c:ext>
          </c:extLst>
        </c:ser>
        <c:ser>
          <c:idx val="41"/>
          <c:order val="41"/>
          <c:tx>
            <c:v>t=29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</c:v>
              </c:pt>
              <c:pt idx="1">
                <c:v>28.029388453521822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2.5734457306702801E-2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FB73-46EB-8F63-CF040284E2BE}"/>
            </c:ext>
          </c:extLst>
        </c:ser>
        <c:ser>
          <c:idx val="42"/>
          <c:order val="42"/>
          <c:tx>
            <c:v>t=30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E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</c:v>
              </c:pt>
              <c:pt idx="1">
                <c:v>29.018329420908426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2.73290562877294E-2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FB73-46EB-8F63-CF040284E2BE}"/>
            </c:ext>
          </c:extLst>
        </c:ser>
        <c:ser>
          <c:idx val="43"/>
          <c:order val="43"/>
          <c:tx>
            <c:v>t=31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31</c:v>
              </c:pt>
              <c:pt idx="1">
                <c:v>30.009921516920148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2.9013817626337601E-2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FB73-46EB-8F63-CF040284E2BE}"/>
            </c:ext>
          </c:extLst>
        </c:ser>
        <c:ser>
          <c:idx val="44"/>
          <c:order val="44"/>
          <c:tx>
            <c:v>t=32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1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32</c:v>
              </c:pt>
              <c:pt idx="1">
                <c:v>31.030149253731341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FB73-46EB-8F63-CF040284E2BE}"/>
            </c:ext>
          </c:extLst>
        </c:ser>
        <c:ser>
          <c:idx val="45"/>
          <c:order val="45"/>
          <c:tx>
            <c:v>t=33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33</c:v>
              </c:pt>
              <c:pt idx="1">
                <c:v>32.084029850746262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FB73-46EB-8F63-CF040284E2BE}"/>
            </c:ext>
          </c:extLst>
        </c:ser>
        <c:ser>
          <c:idx val="46"/>
          <c:order val="46"/>
          <c:tx>
            <c:v>t=34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4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</c:v>
              </c:pt>
              <c:pt idx="1">
                <c:v>33.137910447761193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FB73-46EB-8F63-CF040284E2BE}"/>
            </c:ext>
          </c:extLst>
        </c:ser>
        <c:ser>
          <c:idx val="47"/>
          <c:order val="47"/>
          <c:tx>
            <c:v>t=35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35</c:v>
              </c:pt>
              <c:pt idx="1">
                <c:v>34.191791044776117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FB73-46EB-8F63-CF040284E2BE}"/>
            </c:ext>
          </c:extLst>
        </c:ser>
        <c:ser>
          <c:idx val="48"/>
          <c:order val="48"/>
          <c:tx>
            <c:v>t=36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7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36</c:v>
              </c:pt>
              <c:pt idx="1">
                <c:v>35.245671641791041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FB73-46EB-8F63-CF040284E2BE}"/>
            </c:ext>
          </c:extLst>
        </c:ser>
        <c:ser>
          <c:idx val="49"/>
          <c:order val="49"/>
          <c:tx>
            <c:v>乾球温度座標軸ラベル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3613445378151263E-3"/>
                  <c:y val="-9.1522594675434183E-17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DB[℃]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35.5</c:v>
              </c:pt>
            </c:numLit>
          </c:xVal>
          <c:yVal>
            <c:numLit>
              <c:formatCode>General</c:formatCode>
              <c:ptCount val="1"/>
              <c:pt idx="0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FB73-46EB-8F63-CF040284E2BE}"/>
            </c:ext>
          </c:extLst>
        </c:ser>
        <c:ser>
          <c:idx val="50"/>
          <c:order val="50"/>
          <c:tx>
            <c:v>t=37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37</c:v>
              </c:pt>
              <c:pt idx="1">
                <c:v>36.299552238805973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FB73-46EB-8F63-CF040284E2BE}"/>
            </c:ext>
          </c:extLst>
        </c:ser>
        <c:ser>
          <c:idx val="51"/>
          <c:order val="51"/>
          <c:tx>
            <c:v>t=38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C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38</c:v>
              </c:pt>
              <c:pt idx="1">
                <c:v>37.35343283582089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FB73-46EB-8F63-CF040284E2BE}"/>
            </c:ext>
          </c:extLst>
        </c:ser>
        <c:ser>
          <c:idx val="52"/>
          <c:order val="52"/>
          <c:tx>
            <c:v>t=39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39</c:v>
              </c:pt>
              <c:pt idx="1">
                <c:v>38.407313432835821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FB73-46EB-8F63-CF040284E2BE}"/>
            </c:ext>
          </c:extLst>
        </c:ser>
        <c:ser>
          <c:idx val="53"/>
          <c:order val="53"/>
          <c:tx>
            <c:v>t=40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40</c:v>
              </c:pt>
              <c:pt idx="1">
                <c:v>39.461194029850738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FB73-46EB-8F63-CF040284E2BE}"/>
            </c:ext>
          </c:extLst>
        </c:ser>
        <c:ser>
          <c:idx val="54"/>
          <c:order val="54"/>
          <c:tx>
            <c:v>t=41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41</c:v>
              </c:pt>
              <c:pt idx="1">
                <c:v>40.515074626865669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FB73-46EB-8F63-CF040284E2BE}"/>
            </c:ext>
          </c:extLst>
        </c:ser>
        <c:ser>
          <c:idx val="55"/>
          <c:order val="55"/>
          <c:tx>
            <c:v>t=42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2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42</c:v>
              </c:pt>
              <c:pt idx="1">
                <c:v>41.568955223880593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FB73-46EB-8F63-CF040284E2BE}"/>
            </c:ext>
          </c:extLst>
        </c:ser>
        <c:ser>
          <c:idx val="56"/>
          <c:order val="56"/>
          <c:tx>
            <c:v>t=43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43</c:v>
              </c:pt>
              <c:pt idx="1">
                <c:v>42.622835820895517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FB73-46EB-8F63-CF040284E2BE}"/>
            </c:ext>
          </c:extLst>
        </c:ser>
        <c:ser>
          <c:idx val="57"/>
          <c:order val="57"/>
          <c:tx>
            <c:v>t=44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067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5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</c:v>
              </c:pt>
              <c:pt idx="1">
                <c:v>43.676716417910441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FB73-46EB-8F63-CF040284E2BE}"/>
            </c:ext>
          </c:extLst>
        </c:ser>
        <c:ser>
          <c:idx val="58"/>
          <c:order val="58"/>
          <c:tx>
            <c:v>t=45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</c:v>
              </c:pt>
              <c:pt idx="1">
                <c:v>44.730597014925372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FB73-46EB-8F63-CF040284E2BE}"/>
            </c:ext>
          </c:extLst>
        </c:ser>
        <c:ser>
          <c:idx val="59"/>
          <c:order val="59"/>
          <c:tx>
            <c:v>t=46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12605042016819E-2"/>
                  <c:y val="1.6349452371471507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8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46</c:v>
              </c:pt>
              <c:pt idx="1">
                <c:v>45.784477611940297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FB73-46EB-8F63-CF040284E2BE}"/>
            </c:ext>
          </c:extLst>
        </c:ser>
        <c:ser>
          <c:idx val="60"/>
          <c:order val="60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FB73-46EB-8F63-CF040284E2BE}"/>
            </c:ext>
          </c:extLst>
        </c:ser>
        <c:ser>
          <c:idx val="61"/>
          <c:order val="61"/>
          <c:tx>
            <c:v>v=0.75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8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B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-7.9892515897559715</c:v>
              </c:pt>
              <c:pt idx="1">
                <c:v>-9.3339856872663454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1.731881391763524E-3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FB73-46EB-8F63-CF040284E2BE}"/>
            </c:ext>
          </c:extLst>
        </c:ser>
        <c:ser>
          <c:idx val="62"/>
          <c:order val="62"/>
          <c:tx>
            <c:v>v=0.76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D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-4.4584413970952248</c:v>
              </c:pt>
              <c:pt idx="1">
                <c:v>-6.1113070363867967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2.3047366197127134E-3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FB73-46EB-8F63-CF040284E2BE}"/>
            </c:ext>
          </c:extLst>
        </c:ser>
        <c:ser>
          <c:idx val="63"/>
          <c:order val="63"/>
          <c:tx>
            <c:v>v=0.77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501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5F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-0.93167693245407579</c:v>
              </c:pt>
              <c:pt idx="1">
                <c:v>-2.9567498654760804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3.0312988865860667E-3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FB73-46EB-8F63-CF040284E2BE}"/>
            </c:ext>
          </c:extLst>
        </c:ser>
        <c:ser>
          <c:idx val="64"/>
          <c:order val="64"/>
          <c:tx>
            <c:v>v=0.78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39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1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2.5965974687130653</c:v>
              </c:pt>
              <c:pt idx="1">
                <c:v>0.11129152687639182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3.9191812932634108E-3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FB73-46EB-8F63-CF040284E2BE}"/>
            </c:ext>
          </c:extLst>
        </c:ser>
        <c:ser>
          <c:idx val="65"/>
          <c:order val="65"/>
          <c:tx>
            <c:v>v=0.79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0.79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3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6.1278566632451508</c:v>
              </c:pt>
              <c:pt idx="1">
                <c:v>3.1220431106906457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4.8879916421329331E-3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FB73-46EB-8F63-CF040284E2BE}"/>
            </c:ext>
          </c:extLst>
        </c:ser>
        <c:ser>
          <c:idx val="66"/>
          <c:order val="66"/>
          <c:tx>
            <c:v>v=0.80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5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9.6558615075840333</c:v>
              </c:pt>
              <c:pt idx="1">
                <c:v>6.0587393899816302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6.0361546259299547E-3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FB73-46EB-8F63-CF040284E2BE}"/>
            </c:ext>
          </c:extLst>
        </c:ser>
        <c:ser>
          <c:idx val="67"/>
          <c:order val="67"/>
          <c:tx>
            <c:v>v=0.81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0.81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13.186360369148767</c:v>
              </c:pt>
              <c:pt idx="1">
                <c:v>8.8832566397947872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7.3645038493948276E-3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FB73-46EB-8F63-CF040284E2BE}"/>
            </c:ext>
          </c:extLst>
        </c:ser>
        <c:ser>
          <c:idx val="68"/>
          <c:order val="68"/>
          <c:tx>
            <c:v>v=0.82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0.82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9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16.716415311990929</c:v>
              </c:pt>
              <c:pt idx="1">
                <c:v>11.606661942447692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8.8894048219540917E-3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FB73-46EB-8F63-CF040284E2BE}"/>
            </c:ext>
          </c:extLst>
        </c:ser>
        <c:ser>
          <c:idx val="69"/>
          <c:order val="69"/>
          <c:tx>
            <c:v>v=0.83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0.83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20.245670533643736</c:v>
              </c:pt>
              <c:pt idx="1">
                <c:v>14.230415967295682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1.0621523827731447E-2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FB73-46EB-8F63-CF040284E2BE}"/>
            </c:ext>
          </c:extLst>
        </c:ser>
        <c:ser>
          <c:idx val="70"/>
          <c:order val="70"/>
          <c:tx>
            <c:v>v=0.84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0.84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D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23.774747673274256</c:v>
              </c:pt>
              <c:pt idx="1">
                <c:v>16.768866320170805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1.2525708045656782E-2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FB73-46EB-8F63-CF040284E2BE}"/>
            </c:ext>
          </c:extLst>
        </c:ser>
        <c:ser>
          <c:idx val="71"/>
          <c:order val="71"/>
          <c:tx>
            <c:v>v=0.85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0.85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F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27.303407165846959</c:v>
              </c:pt>
              <c:pt idx="1">
                <c:v>19.188653655132303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1.4677252590462105E-2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FB73-46EB-8F63-CF040284E2BE}"/>
            </c:ext>
          </c:extLst>
        </c:ser>
        <c:ser>
          <c:idx val="72"/>
          <c:order val="72"/>
          <c:tx>
            <c:v>v=0.86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0.86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30.833564894726862</c:v>
              </c:pt>
              <c:pt idx="1">
                <c:v>21.416003433637798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1.7147274903407003E-2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FB73-46EB-8F63-CF040284E2BE}"/>
            </c:ext>
          </c:extLst>
        </c:ser>
        <c:ser>
          <c:idx val="73"/>
          <c:order val="73"/>
          <c:tx>
            <c:v>v=0.87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0.87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34.363146363779613</c:v>
              </c:pt>
              <c:pt idx="1">
                <c:v>23.607755122345214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1.9708040457842031E-2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FB73-46EB-8F63-CF040284E2BE}"/>
            </c:ext>
          </c:extLst>
        </c:ser>
        <c:ser>
          <c:idx val="74"/>
          <c:order val="74"/>
          <c:tx>
            <c:v>v=0.88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0.88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37.89251562090076</c:v>
              </c:pt>
              <c:pt idx="1">
                <c:v>25.753440571787308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2.237082096787146E-2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FB73-46EB-8F63-CF040284E2BE}"/>
            </c:ext>
          </c:extLst>
        </c:ser>
        <c:ser>
          <c:idx val="75"/>
          <c:order val="75"/>
          <c:tx>
            <c:v>v=0.89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0.89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41.422134790520801</c:v>
              </c:pt>
              <c:pt idx="1">
                <c:v>27.75291806356034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2.5303494525489405E-2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FB73-46EB-8F63-CF040284E2BE}"/>
            </c:ext>
          </c:extLst>
        </c:ser>
        <c:ser>
          <c:idx val="76"/>
          <c:order val="76"/>
          <c:tx>
            <c:v>比容積座標軸ラベル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032290081387009E-2"/>
                  <c:y val="0"/>
                </c:manualLayout>
              </c:layout>
              <c:tx>
                <c:rich>
                  <a:bodyPr rot="41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1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v [㎥/kg(DA)]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9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39.264647216489699</c:v>
              </c:pt>
            </c:numLit>
          </c:xVal>
          <c:yVal>
            <c:numLit>
              <c:formatCode>General</c:formatCode>
              <c:ptCount val="1"/>
              <c:pt idx="0">
                <c:v>3.3333333333333331E-3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FB73-46EB-8F63-CF040284E2BE}"/>
            </c:ext>
          </c:extLst>
        </c:ser>
        <c:ser>
          <c:idx val="77"/>
          <c:order val="77"/>
          <c:tx>
            <c:v>v=0.90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986144379011447E-2"/>
                  <c:y val="1.1357253174075628E-2"/>
                </c:manualLayout>
              </c:layout>
              <c:tx>
                <c:rich>
                  <a:bodyPr rot="0" vert="horz" wrap="square" lIns="0" tIns="0" rIns="0" bIns="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0.90</a:t>
                    </a:r>
                    <a:endParaRPr lang="en-US" altLang="ja-JP"/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B-FB73-46EB-8F63-CF040284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44.951708717381628</c:v>
              </c:pt>
              <c:pt idx="1">
                <c:v>29.662542688959302</c:v>
              </c:pt>
            </c:numLit>
          </c:xVal>
          <c:yVal>
            <c:numLit>
              <c:formatCode>General</c:formatCode>
              <c:ptCount val="2"/>
              <c:pt idx="0">
                <c:v>-8.0000000000000004E-4</c:v>
              </c:pt>
              <c:pt idx="1">
                <c:v>2.8413596959233227E-2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FB73-46EB-8F63-CF040284E2BE}"/>
            </c:ext>
          </c:extLst>
        </c:ser>
        <c:ser>
          <c:idx val="78"/>
          <c:order val="78"/>
          <c:tx>
            <c:v>v=0.91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45.971119248030519</c:v>
              </c:pt>
              <c:pt idx="1">
                <c:v>31.493028045024015</c:v>
              </c:pt>
            </c:numLit>
          </c:xVal>
          <c:yVal>
            <c:numLit>
              <c:formatCode>General</c:formatCode>
              <c:ptCount val="2"/>
              <c:pt idx="0">
                <c:v>4.0201046716525374E-3</c:v>
              </c:pt>
              <c:pt idx="1">
                <c:v>3.1701926236084019E-2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FB73-46EB-8F63-CF040284E2BE}"/>
            </c:ext>
          </c:extLst>
        </c:ser>
        <c:ser>
          <c:idx val="79"/>
          <c:order val="79"/>
          <c:tx>
            <c:v>v=0.92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45.921700042515866</c:v>
              </c:pt>
              <c:pt idx="1">
                <c:v>33.234968122596136</c:v>
              </c:pt>
            </c:numLit>
          </c:xVal>
          <c:yVal>
            <c:numLit>
              <c:formatCode>General</c:formatCode>
              <c:ptCount val="2"/>
              <c:pt idx="0">
                <c:v>1.0899093804923746E-2</c:v>
              </c:pt>
              <c:pt idx="1">
                <c:v>3.5131294800109104E-2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FB73-46EB-8F63-CF040284E2BE}"/>
            </c:ext>
          </c:extLst>
        </c:ser>
        <c:ser>
          <c:idx val="80"/>
          <c:order val="80"/>
          <c:tx>
            <c:v>v=0.93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45.872280837001227</c:v>
              </c:pt>
              <c:pt idx="1">
                <c:v>34.908742697849199</c:v>
              </c:pt>
            </c:numLit>
          </c:xVal>
          <c:yVal>
            <c:numLit>
              <c:formatCode>General</c:formatCode>
              <c:ptCount val="2"/>
              <c:pt idx="0">
                <c:v>1.7778082938194953E-2</c:v>
              </c:pt>
              <c:pt idx="1">
                <c:v>3.8720837608012822E-2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FB73-46EB-8F63-CF040284E2BE}"/>
            </c:ext>
          </c:extLst>
        </c:ser>
        <c:ser>
          <c:idx val="81"/>
          <c:order val="81"/>
          <c:tx>
            <c:v>v=0.94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45.822861631486582</c:v>
              </c:pt>
              <c:pt idx="1">
                <c:v>36.504436394250149</c:v>
              </c:pt>
            </c:numLit>
          </c:xVal>
          <c:yVal>
            <c:numLit>
              <c:formatCode>General</c:formatCode>
              <c:ptCount val="2"/>
              <c:pt idx="0">
                <c:v>2.4657072071466085E-2</c:v>
              </c:pt>
              <c:pt idx="1">
                <c:v>4.24278397230183E-2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FB73-46EB-8F63-CF040284E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8281-4B38-949D-75BD5297D1BC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8281-4B38-949D-75BD5297D1BC}"/>
            </c:ext>
          </c:extLst>
        </c:ser>
        <c:ser>
          <c:idx val="2"/>
          <c:order val="2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</c:v>
              </c:pt>
              <c:pt idx="1">
                <c:v>-2.6668849214325436</c:v>
              </c:pt>
            </c:numLit>
          </c:xVal>
          <c:yVal>
            <c:numLit>
              <c:formatCode>General</c:formatCode>
              <c:ptCount val="2"/>
              <c:pt idx="0">
                <c:v>2.3199999999999998E-2</c:v>
              </c:pt>
              <c:pt idx="1">
                <c:v>2.6949240461568626E-2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8281-4B38-949D-75BD5297D1BC}"/>
            </c:ext>
          </c:extLst>
        </c:ser>
        <c:ser>
          <c:idx val="3"/>
          <c:order val="3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-2.0715148448944092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2.6525977998971939E-2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8281-4B38-949D-75BD5297D1BC}"/>
            </c:ext>
          </c:extLst>
        </c:ser>
        <c:ser>
          <c:idx val="4"/>
          <c:order val="4"/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-2.6668849214325436</c:v>
              </c:pt>
              <c:pt idx="1">
                <c:v>-1.8456623554229736</c:v>
              </c:pt>
            </c:numLit>
          </c:xVal>
          <c:yVal>
            <c:numLit>
              <c:formatCode>General</c:formatCode>
              <c:ptCount val="2"/>
              <c:pt idx="0">
                <c:v>2.6949240461568626E-2</c:v>
              </c:pt>
              <c:pt idx="1">
                <c:v>2.6823084801435471E-2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8281-4B38-949D-75BD5297D1BC}"/>
            </c:ext>
          </c:extLst>
        </c:ser>
        <c:ser>
          <c:idx val="5"/>
          <c:order val="5"/>
          <c:tx>
            <c:v>熱水分比状態基準線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 rot="17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i="1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u=0
</a:t>
                    </a:r>
                    <a:endParaRPr 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2.1665575392837284</c:v>
              </c:pt>
            </c:numLit>
          </c:xVal>
          <c:yVal>
            <c:numLit>
              <c:formatCode>General</c:formatCode>
              <c:ptCount val="1"/>
              <c:pt idx="0">
                <c:v>2.5074620230784311E-2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8281-4B38-949D-75BD5297D1BC}"/>
            </c:ext>
          </c:extLst>
        </c:ser>
        <c:ser>
          <c:idx val="6"/>
          <c:order val="6"/>
          <c:tx>
            <c:v>冷房時外気 - 冷却コイル入口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4472C4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-2.1139240506329114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81-4B38-949D-75BD5297D1BC}"/>
                </c:ext>
              </c:extLst>
            </c:dLbl>
            <c:dLbl>
              <c:idx val="1"/>
              <c:layout>
                <c:manualLayout>
                  <c:x val="1.697792869269949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34.292229253731342</c:v>
              </c:pt>
              <c:pt idx="1">
                <c:v>30.240758670646766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1.384E-2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8281-4B38-949D-75BD5297D1BC}"/>
            </c:ext>
          </c:extLst>
        </c:ser>
        <c:ser>
          <c:idx val="7"/>
          <c:order val="7"/>
          <c:tx>
            <c:v>冷却プロセス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ED7D31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0.14431239388794567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30.240758670646766</c:v>
              </c:pt>
              <c:pt idx="1">
                <c:v>19.721316111940297</c:v>
              </c:pt>
            </c:numLit>
          </c:xVal>
          <c:yVal>
            <c:numLit>
              <c:formatCode>General</c:formatCode>
              <c:ptCount val="2"/>
              <c:pt idx="0">
                <c:v>1.384E-2</c:v>
              </c:pt>
              <c:pt idx="1">
                <c:v>1.3729999999999999E-2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8281-4B38-949D-75BD5297D1BC}"/>
            </c:ext>
          </c:extLst>
        </c:ser>
        <c:ser>
          <c:idx val="8"/>
          <c:order val="8"/>
          <c:tx>
            <c:v>冷房時外気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77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3"/>
              <c:pt idx="0">
                <c:v>34.292229253731342</c:v>
              </c:pt>
              <c:pt idx="1">
                <c:v>30.240758670646766</c:v>
              </c:pt>
              <c:pt idx="2">
                <c:v>27.578402288557211</c:v>
              </c:pt>
            </c:numLit>
          </c:xVal>
          <c:yVal>
            <c:numLit>
              <c:formatCode>General</c:formatCode>
              <c:ptCount val="3"/>
              <c:pt idx="0">
                <c:v>1.8600000000000002E-2</c:v>
              </c:pt>
              <c:pt idx="1">
                <c:v>1.384E-2</c:v>
              </c:pt>
              <c:pt idx="2">
                <c:v>1.0670000000000001E-2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8281-4B38-949D-75BD5297D1BC}"/>
            </c:ext>
          </c:extLst>
        </c:ser>
        <c:ser>
          <c:idx val="9"/>
          <c:order val="9"/>
          <c:tx>
            <c:v>冷房時室内等エンタルピ線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77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1.6977928692698246E-3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①室内空気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27.578402288557211</c:v>
              </c:pt>
              <c:pt idx="1">
                <c:v>19.721316111940297</c:v>
              </c:pt>
            </c:numLit>
          </c:xVal>
          <c:yVal>
            <c:numLit>
              <c:formatCode>General</c:formatCode>
              <c:ptCount val="2"/>
              <c:pt idx="0">
                <c:v>1.0670000000000001E-2</c:v>
              </c:pt>
              <c:pt idx="1">
                <c:v>1.3729999999999999E-2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8281-4B38-949D-75BD5297D1BC}"/>
            </c:ext>
          </c:extLst>
        </c:ser>
        <c:ser>
          <c:idx val="10"/>
          <c:order val="10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2E-4"/>
                  <c:y val="-7.215189873417768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h4c=55.4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19.721316111940297</c:v>
              </c:pt>
              <c:pt idx="1">
                <c:v>11.035571035485304</c:v>
              </c:pt>
              <c:pt idx="2">
                <c:v>10.035571035485304</c:v>
              </c:pt>
            </c:numLit>
          </c:xVal>
          <c:yVal>
            <c:numLit>
              <c:formatCode>General</c:formatCode>
              <c:ptCount val="3"/>
              <c:pt idx="0">
                <c:v>1.3729999999999999E-2</c:v>
              </c:pt>
              <c:pt idx="1">
                <c:v>1.7099566274708062E-2</c:v>
              </c:pt>
              <c:pt idx="2">
                <c:v>1.748740997948375E-2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8281-4B38-949D-75BD5297D1BC}"/>
            </c:ext>
          </c:extLst>
        </c:ser>
        <c:ser>
          <c:idx val="11"/>
          <c:order val="11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8.4889643463497456E-3"/>
                  <c:y val="-7.2151898734177213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h=66.3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30.240758670646766</c:v>
              </c:pt>
              <c:pt idx="1">
                <c:v>14.452751901160632</c:v>
              </c:pt>
              <c:pt idx="2">
                <c:v>13.452751901160632</c:v>
              </c:pt>
            </c:numLit>
          </c:xVal>
          <c:yVal>
            <c:numLit>
              <c:formatCode>General</c:formatCode>
              <c:ptCount val="3"/>
              <c:pt idx="0">
                <c:v>1.384E-2</c:v>
              </c:pt>
              <c:pt idx="1">
                <c:v>1.9980698249622213E-2</c:v>
              </c:pt>
              <c:pt idx="2">
                <c:v>2.0368541954397901E-2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8281-4B38-949D-75BD5297D1BC}"/>
            </c:ext>
          </c:extLst>
        </c:ser>
        <c:ser>
          <c:idx val="12"/>
          <c:order val="12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11.035571035485304</c:v>
              </c:pt>
              <c:pt idx="1">
                <c:v>14.452751901160632</c:v>
              </c:pt>
            </c:numLit>
          </c:xVal>
          <c:yVal>
            <c:numLit>
              <c:formatCode>General</c:formatCode>
              <c:ptCount val="2"/>
              <c:pt idx="0">
                <c:v>1.7099566274708062E-2</c:v>
              </c:pt>
              <c:pt idx="1">
                <c:v>1.9980698249622213E-2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8281-4B38-949D-75BD5297D1BC}"/>
            </c:ext>
          </c:extLst>
        </c:ser>
        <c:ser>
          <c:idx val="13"/>
          <c:order val="13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655E-2"/>
                  <c:y val="-4.6412965943161495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⊿hc=10.9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12.744161468322968</c:v>
              </c:pt>
            </c:numLit>
          </c:xVal>
          <c:yVal>
            <c:numLit>
              <c:formatCode>General</c:formatCode>
              <c:ptCount val="1"/>
              <c:pt idx="0">
                <c:v>1.8540132262165138E-2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8281-4B38-949D-75BD5297D1BC}"/>
            </c:ext>
          </c:extLst>
        </c:ser>
        <c:ser>
          <c:idx val="14"/>
          <c:order val="14"/>
          <c:tx>
            <c:v>暖房時外気 - 加熱コイル入口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A5A5A5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0"/>
              <c:layout>
                <c:manualLayout>
                  <c:x val="-6.1120543293718167E-2"/>
                  <c:y val="2.1139240506328927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②設計用外気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81-4B38-949D-75BD5297D1BC}"/>
                </c:ext>
              </c:extLst>
            </c:dLbl>
            <c:dLbl>
              <c:idx val="1"/>
              <c:layout>
                <c:manualLayout>
                  <c:x val="-0.17741935483870971"/>
                  <c:y val="1.265822784810135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</a:t>
                    </a:r>
                    <a:r>
                      <a:rPr lang="en-US"/>
                      <a:t>'</a:t>
                    </a:r>
                    <a:r>
                      <a:rPr lang="ja-JP"/>
                      <a:t>全熱交換機出口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81-4B38-949D-75BD5297D1BC}"/>
                </c:ext>
              </c:extLst>
            </c:dLbl>
            <c:dLbl>
              <c:idx val="2"/>
              <c:layout>
                <c:manualLayout>
                  <c:x val="-0.1443123938879457"/>
                  <c:y val="9.2825931886322991E-17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③コイル入口空気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1.8965492537313431</c:v>
              </c:pt>
              <c:pt idx="1">
                <c:v>11.946093074626864</c:v>
              </c:pt>
              <c:pt idx="2">
                <c:v>11.946093074626864</c:v>
              </c:pt>
            </c:numLit>
          </c:xVal>
          <c:yVal>
            <c:numLit>
              <c:formatCode>General</c:formatCode>
              <c:ptCount val="3"/>
              <c:pt idx="0">
                <c:v>1.1999999999999999E-3</c:v>
              </c:pt>
              <c:pt idx="1">
                <c:v>3.7399999999999998E-3</c:v>
              </c:pt>
              <c:pt idx="2">
                <c:v>3.7399999999999998E-3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8281-4B38-949D-75BD5297D1BC}"/>
            </c:ext>
          </c:extLst>
        </c:ser>
        <c:ser>
          <c:idx val="15"/>
          <c:order val="15"/>
          <c:tx>
            <c:v>暖房加熱プロセス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C000">
                        <a:tint val="65000"/>
                      </a:srgbClr>
                    </a:solidFill>
                  </a14:hiddenFill>
                </a:ext>
              </a:extLst>
            </c:spPr>
          </c:marker>
          <c:dLbls>
            <c:dLbl>
              <c:idx val="1"/>
              <c:layout>
                <c:manualLayout>
                  <c:x val="-6.7062818336162983E-2"/>
                  <c:y val="3.5949367088607499E-2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④コイル出口空気</a:t>
                    </a:r>
                    <a:r>
                      <a:rPr lang="en-US"/>
                      <a:t>(0.0037[kg/kg(DA)]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81-4B38-949D-75BD5297D1BC}"/>
                </c:ext>
              </c:extLst>
            </c:dLbl>
            <c:dLbl>
              <c:idx val="2"/>
              <c:layout>
                <c:manualLayout>
                  <c:x val="1.6977928692699366E-2"/>
                  <c:y val="0"/>
                </c:manualLayout>
              </c:layout>
              <c:tx>
                <c:rich>
                  <a:bodyPr wrap="square" lIns="0" tIns="0" rIns="0" bIns="0" anchor="ctr">
                    <a:spAutoFit/>
                  </a:bodyPr>
                  <a:lstStyle/>
                  <a:p>
                    <a:pPr algn="ctr">
                      <a:defRPr altLang="en-US" sz="6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ja-JP"/>
                      <a:t>⑤加湿出口</a:t>
                    </a:r>
                    <a:r>
                      <a:rPr lang="en-US"/>
                      <a:t>(0.0054[kg/kg(DA)]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23.080384360199009</c:v>
              </c:pt>
              <c:pt idx="2">
                <c:v>18.697119203980098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3.7399999999999998E-3</c:v>
              </c:pt>
              <c:pt idx="2">
                <c:v>5.4400000000000004E-3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8281-4B38-949D-75BD5297D1BC}"/>
            </c:ext>
          </c:extLst>
        </c:ser>
        <c:ser>
          <c:idx val="16"/>
          <c:order val="16"/>
          <c:tx>
            <c:v>暖房時外気 - 全熱交換機出口 - 排気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5B9BD5">
                        <a:tint val="65000"/>
                      </a:srgbClr>
                    </a:solidFill>
                  </a14:hiddenFill>
                </a:ext>
              </a:extLst>
            </c:spPr>
          </c:marker>
          <c:xVal>
            <c:numLit>
              <c:formatCode>General</c:formatCode>
              <c:ptCount val="2"/>
              <c:pt idx="0">
                <c:v>1.8965492537313431</c:v>
              </c:pt>
              <c:pt idx="1">
                <c:v>11.946093074626864</c:v>
              </c:pt>
            </c:numLit>
          </c:xVal>
          <c:yVal>
            <c:numLit>
              <c:formatCode>General</c:formatCode>
              <c:ptCount val="2"/>
              <c:pt idx="0">
                <c:v>1.1999999999999999E-3</c:v>
              </c:pt>
              <c:pt idx="1">
                <c:v>3.7399999999999998E-3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8281-4B38-949D-75BD5297D1BC}"/>
            </c:ext>
          </c:extLst>
        </c:ser>
        <c:ser>
          <c:idx val="17"/>
          <c:order val="17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h3h=21.7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11.946093074626864</c:v>
              </c:pt>
              <c:pt idx="1">
                <c:v>1.4705256067459869</c:v>
              </c:pt>
              <c:pt idx="2">
                <c:v>-0.52947439325401313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7.8040026107941271E-3</c:v>
              </c:pt>
              <c:pt idx="2">
                <c:v>8.5796900203455023E-3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8281-4B38-949D-75BD5297D1BC}"/>
            </c:ext>
          </c:extLst>
        </c:ser>
        <c:ser>
          <c:idx val="18"/>
          <c:order val="18"/>
          <c:tx>
            <c:v>寸法補助線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6.451612903225806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h4h=32.9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3"/>
              <c:pt idx="0">
                <c:v>23.080384360199009</c:v>
              </c:pt>
              <c:pt idx="1">
                <c:v>4.9817573219353148</c:v>
              </c:pt>
              <c:pt idx="2">
                <c:v>2.9817573219353148</c:v>
              </c:pt>
            </c:numLit>
          </c:xVal>
          <c:yVal>
            <c:numLit>
              <c:formatCode>General</c:formatCode>
              <c:ptCount val="3"/>
              <c:pt idx="0">
                <c:v>3.7399999999999998E-3</c:v>
              </c:pt>
              <c:pt idx="1">
                <c:v>1.0764431796027017E-2</c:v>
              </c:pt>
              <c:pt idx="2">
                <c:v>1.1540119205578393E-2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8281-4B38-949D-75BD5297D1BC}"/>
            </c:ext>
          </c:extLst>
        </c:ser>
        <c:ser>
          <c:idx val="19"/>
          <c:order val="19"/>
          <c:tx>
            <c:v>寸法線</c:v>
          </c:tx>
          <c:spPr>
            <a:ln w="3175">
              <a:solidFill>
                <a:srgbClr val="FF00FF"/>
              </a:solidFill>
              <a:prstDash val="solid"/>
              <a:headEnd type="arrow" w="sm" len="sm"/>
              <a:tailEnd type="arrow" w="sm" len="sm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1.4705256067459869</c:v>
              </c:pt>
              <c:pt idx="1">
                <c:v>4.9817573219353148</c:v>
              </c:pt>
            </c:numLit>
          </c:xVal>
          <c:yVal>
            <c:numLit>
              <c:formatCode>General</c:formatCode>
              <c:ptCount val="2"/>
              <c:pt idx="0">
                <c:v>7.8040026107941271E-3</c:v>
              </c:pt>
              <c:pt idx="1">
                <c:v>1.0764431796027017E-2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8281-4B38-949D-75BD5297D1BC}"/>
            </c:ext>
          </c:extLst>
        </c:ser>
        <c:ser>
          <c:idx val="20"/>
          <c:order val="20"/>
          <c:tx>
            <c:v>寸法線文字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582342954159592E-2"/>
                  <c:y val="-9.2825931886322991E-1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b="1" i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defRPr>
                    </a:pPr>
                    <a:r>
                      <a:rPr lang="en-US"/>
                      <a:t>⊿hh=11.2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281-4B38-949D-75BD5297D1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3.226141464340651</c:v>
              </c:pt>
            </c:numLit>
          </c:xVal>
          <c:yVal>
            <c:numLit>
              <c:formatCode>General</c:formatCode>
              <c:ptCount val="1"/>
              <c:pt idx="0">
                <c:v>9.2842172034105722E-3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8281-4B38-949D-75BD5297D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E38-4624-B6B5-BCA02C103F53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AE38-4624-B6B5-BCA02C103F53}"/>
            </c:ext>
          </c:extLst>
        </c:ser>
        <c:ser>
          <c:idx val="2"/>
          <c:order val="2"/>
          <c:tx>
            <c:v>比エンタルピ座標軸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-8.9</c:v>
              </c:pt>
              <c:pt idx="1">
                <c:v>24.876190476190501</c:v>
              </c:pt>
            </c:numLit>
          </c:xVal>
          <c:yVal>
            <c:numLit>
              <c:formatCode>General</c:formatCode>
              <c:ptCount val="2"/>
              <c:pt idx="0">
                <c:v>1.8E-3</c:v>
              </c:pt>
              <c:pt idx="1">
                <c:v>0.03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AE38-4624-B6B5-BCA02C103F53}"/>
            </c:ext>
          </c:extLst>
        </c:ser>
        <c:ser>
          <c:idx val="3"/>
          <c:order val="3"/>
          <c:tx>
            <c:v>比エンタルピ座標軸ラベル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6386819294646996E-2"/>
                  <c:y val="4.243369317786494E-2"/>
                </c:manualLayout>
              </c:layout>
              <c:tx>
                <c:rich>
                  <a:bodyPr rot="-294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h [kJ/kg(DA)]
</a:t>
                    </a:r>
                  </a:p>
                </c:rich>
              </c:tx>
              <c:spPr>
                <a:solidFill>
                  <a:srgbClr val="FFFFFF">
                    <a:alpha val="0"/>
                  </a:srgbClr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8.2314597222393822</c:v>
              </c:pt>
            </c:numLit>
          </c:xVal>
          <c:yVal>
            <c:numLit>
              <c:formatCode>General</c:formatCode>
              <c:ptCount val="1"/>
              <c:pt idx="0">
                <c:v>1.6103186870872907E-2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E38-4624-B6B5-BCA02C103F53}"/>
            </c:ext>
          </c:extLst>
        </c:ser>
        <c:ser>
          <c:idx val="4"/>
          <c:order val="4"/>
          <c:tx>
            <c:v>h=-9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-10.389606385822455</c:v>
              </c:pt>
              <c:pt idx="1">
                <c:v>-10.089606385822457</c:v>
              </c:pt>
            </c:numLit>
          </c:xVal>
          <c:yVal>
            <c:numLit>
              <c:formatCode>General</c:formatCode>
              <c:ptCount val="2"/>
              <c:pt idx="0">
                <c:v>5.5631622489206629E-4</c:v>
              </c:pt>
              <c:pt idx="1">
                <c:v>4.3621396487773779E-4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AE38-4624-B6B5-BCA02C103F53}"/>
            </c:ext>
          </c:extLst>
        </c:ser>
        <c:ser>
          <c:idx val="5"/>
          <c:order val="5"/>
          <c:tx>
            <c:v>h=-8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-10.073995095855306</c:v>
              </c:pt>
              <c:pt idx="1">
                <c:v>-9.7739950958553052</c:v>
              </c:pt>
            </c:numLit>
          </c:xVal>
          <c:yVal>
            <c:numLit>
              <c:formatCode>General</c:formatCode>
              <c:ptCount val="2"/>
              <c:pt idx="0">
                <c:v>8.1982250702733483E-4</c:v>
              </c:pt>
              <c:pt idx="1">
                <c:v>7.012365216507527E-4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AE38-4624-B6B5-BCA02C103F53}"/>
            </c:ext>
          </c:extLst>
        </c:ser>
        <c:ser>
          <c:idx val="6"/>
          <c:order val="6"/>
          <c:tx>
            <c:v>h=-7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-9.7583838058881565</c:v>
              </c:pt>
              <c:pt idx="1">
                <c:v>-9.4583838058881557</c:v>
              </c:pt>
            </c:numLit>
          </c:xVal>
          <c:yVal>
            <c:numLit>
              <c:formatCode>General</c:formatCode>
              <c:ptCount val="2"/>
              <c:pt idx="0">
                <c:v>1.0833287891626033E-3</c:v>
              </c:pt>
              <c:pt idx="1">
                <c:v>9.6550666591237763E-4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E38-4624-B6B5-BCA02C103F53}"/>
            </c:ext>
          </c:extLst>
        </c:ser>
        <c:ser>
          <c:idx val="7"/>
          <c:order val="7"/>
          <c:tx>
            <c:v>h=-6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-9.442772515921007</c:v>
              </c:pt>
              <c:pt idx="1">
                <c:v>-9.1427725159210063</c:v>
              </c:pt>
            </c:numLit>
          </c:xVal>
          <c:yVal>
            <c:numLit>
              <c:formatCode>General</c:formatCode>
              <c:ptCount val="2"/>
              <c:pt idx="0">
                <c:v>1.3468350712978719E-3</c:v>
              </c:pt>
              <c:pt idx="1">
                <c:v>1.229473113886849E-3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AE38-4624-B6B5-BCA02C103F53}"/>
            </c:ext>
          </c:extLst>
        </c:ser>
        <c:ser>
          <c:idx val="8"/>
          <c:order val="8"/>
          <c:tx>
            <c:v>h=-5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-9.1271612259538557</c:v>
              </c:pt>
              <c:pt idx="1">
                <c:v>-5</c:v>
              </c:pt>
            </c:numLit>
          </c:xVal>
          <c:yVal>
            <c:numLit>
              <c:formatCode>General</c:formatCode>
              <c:ptCount val="2"/>
              <c:pt idx="0">
                <c:v>1.6103413534331403E-3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AE38-4624-B6B5-BCA02C103F53}"/>
            </c:ext>
          </c:extLst>
        </c:ser>
        <c:ser>
          <c:idx val="9"/>
          <c:order val="9"/>
          <c:tx>
            <c:v>h=-4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-8.8115499359867062</c:v>
              </c:pt>
              <c:pt idx="1">
                <c:v>-8.5115499359867073</c:v>
              </c:pt>
            </c:numLit>
          </c:xVal>
          <c:yVal>
            <c:numLit>
              <c:formatCode>General</c:formatCode>
              <c:ptCount val="2"/>
              <c:pt idx="0">
                <c:v>1.8738476355684088E-3</c:v>
              </c:pt>
              <c:pt idx="1">
                <c:v>1.7570132894326575E-3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AE38-4624-B6B5-BCA02C103F53}"/>
            </c:ext>
          </c:extLst>
        </c:ser>
        <c:ser>
          <c:idx val="10"/>
          <c:order val="10"/>
          <c:tx>
            <c:v>h=-3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-8.4959386460195567</c:v>
              </c:pt>
              <c:pt idx="1">
                <c:v>-8.1959386460195578</c:v>
              </c:pt>
            </c:numLit>
          </c:xVal>
          <c:yVal>
            <c:numLit>
              <c:formatCode>General</c:formatCode>
              <c:ptCount val="2"/>
              <c:pt idx="0">
                <c:v>2.1373539177036772E-3</c:v>
              </c:pt>
              <c:pt idx="1">
                <c:v>2.0206848250136598E-3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AE38-4624-B6B5-BCA02C103F53}"/>
            </c:ext>
          </c:extLst>
        </c:ser>
        <c:ser>
          <c:idx val="11"/>
          <c:order val="11"/>
          <c:tx>
            <c:v>h=-2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-8.1803273560524072</c:v>
              </c:pt>
              <c:pt idx="1">
                <c:v>-7.8803273560524074</c:v>
              </c:pt>
            </c:numLit>
          </c:xVal>
          <c:yVal>
            <c:numLit>
              <c:formatCode>General</c:formatCode>
              <c:ptCount val="2"/>
              <c:pt idx="0">
                <c:v>2.4008601998389461E-3</c:v>
              </c:pt>
              <c:pt idx="1">
                <c:v>2.2843197613706934E-3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AE38-4624-B6B5-BCA02C103F53}"/>
            </c:ext>
          </c:extLst>
        </c:ser>
        <c:ser>
          <c:idx val="12"/>
          <c:order val="12"/>
          <c:tx>
            <c:v>h=-1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-7.8647160660852578</c:v>
              </c:pt>
              <c:pt idx="1">
                <c:v>-7.564716066085257</c:v>
              </c:pt>
            </c:numLit>
          </c:xVal>
          <c:yVal>
            <c:numLit>
              <c:formatCode>General</c:formatCode>
              <c:ptCount val="2"/>
              <c:pt idx="0">
                <c:v>2.6643664819742145E-3</c:v>
              </c:pt>
              <c:pt idx="1">
                <c:v>2.5479290449560675E-3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AE38-4624-B6B5-BCA02C103F53}"/>
            </c:ext>
          </c:extLst>
        </c:ser>
        <c:ser>
          <c:idx val="13"/>
          <c:order val="13"/>
          <c:tx>
            <c:v>h=0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4E-2"/>
                  <c:y val="-7.623127483078515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-7.5491047761181074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2.9278727641094829E-3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AE38-4624-B6B5-BCA02C103F53}"/>
            </c:ext>
          </c:extLst>
        </c:ser>
        <c:ser>
          <c:idx val="14"/>
          <c:order val="14"/>
          <c:tx>
            <c:v>h=1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-7.2334934861509579</c:v>
              </c:pt>
              <c:pt idx="1">
                <c:v>-6.9334934861509581</c:v>
              </c:pt>
            </c:numLit>
          </c:xVal>
          <c:yVal>
            <c:numLit>
              <c:formatCode>General</c:formatCode>
              <c:ptCount val="2"/>
              <c:pt idx="0">
                <c:v>3.1913790462447513E-3</c:v>
              </c:pt>
              <c:pt idx="1">
                <c:v>3.0750962416875084E-3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AE38-4624-B6B5-BCA02C103F53}"/>
            </c:ext>
          </c:extLst>
        </c:ser>
        <c:ser>
          <c:idx val="15"/>
          <c:order val="15"/>
          <c:tx>
            <c:v>h=2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-6.9178821961838084</c:v>
              </c:pt>
              <c:pt idx="1">
                <c:v>-6.6178821961838077</c:v>
              </c:pt>
            </c:numLit>
          </c:xVal>
          <c:yVal>
            <c:numLit>
              <c:formatCode>General</c:formatCode>
              <c:ptCount val="2"/>
              <c:pt idx="0">
                <c:v>3.4548853283800198E-3</c:v>
              </c:pt>
              <c:pt idx="1">
                <c:v>3.3386620395191805E-3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AE38-4624-B6B5-BCA02C103F53}"/>
            </c:ext>
          </c:extLst>
        </c:ser>
        <c:ser>
          <c:idx val="16"/>
          <c:order val="16"/>
          <c:tx>
            <c:v>h=3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-6.602270906216658</c:v>
              </c:pt>
              <c:pt idx="1">
                <c:v>-6.3022709062166582</c:v>
              </c:pt>
            </c:numLit>
          </c:xVal>
          <c:yVal>
            <c:numLit>
              <c:formatCode>General</c:formatCode>
              <c:ptCount val="2"/>
              <c:pt idx="0">
                <c:v>3.7183916105152886E-3</c:v>
              </c:pt>
              <c:pt idx="1">
                <c:v>3.6022193535513256E-3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AE38-4624-B6B5-BCA02C103F53}"/>
            </c:ext>
          </c:extLst>
        </c:ser>
        <c:ser>
          <c:idx val="17"/>
          <c:order val="17"/>
          <c:tx>
            <c:v>h=4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-6.2866596162495085</c:v>
              </c:pt>
              <c:pt idx="1">
                <c:v>-5.9866596162495087</c:v>
              </c:pt>
            </c:numLit>
          </c:xVal>
          <c:yVal>
            <c:numLit>
              <c:formatCode>General</c:formatCode>
              <c:ptCount val="2"/>
              <c:pt idx="0">
                <c:v>3.9818978926505566E-3</c:v>
              </c:pt>
              <c:pt idx="1">
                <c:v>3.8657698771081598E-3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AE38-4624-B6B5-BCA02C103F53}"/>
            </c:ext>
          </c:extLst>
        </c:ser>
        <c:ser>
          <c:idx val="18"/>
          <c:order val="18"/>
          <c:tx>
            <c:v>h=5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197115066499057E-2"/>
                  <c:y val="-7.6231274830786981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-5.971048326282359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4.2454041747858251E-3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AE38-4624-B6B5-BCA02C103F53}"/>
            </c:ext>
          </c:extLst>
        </c:ser>
        <c:ser>
          <c:idx val="19"/>
          <c:order val="19"/>
          <c:tx>
            <c:v>h=6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-5.6554370363152087</c:v>
              </c:pt>
              <c:pt idx="1">
                <c:v>-5.3554370363152088</c:v>
              </c:pt>
            </c:numLit>
          </c:xVal>
          <c:yVal>
            <c:numLit>
              <c:formatCode>General</c:formatCode>
              <c:ptCount val="2"/>
              <c:pt idx="0">
                <c:v>4.5089104569210944E-3</c:v>
              </c:pt>
              <c:pt idx="1">
                <c:v>4.3928553375067163E-3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AE38-4624-B6B5-BCA02C103F53}"/>
            </c:ext>
          </c:extLst>
        </c:ser>
        <c:ser>
          <c:idx val="20"/>
          <c:order val="20"/>
          <c:tx>
            <c:v>h=7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-5.3398257463480592</c:v>
              </c:pt>
              <c:pt idx="1">
                <c:v>-5.0398257463480594</c:v>
              </c:pt>
            </c:numLit>
          </c:xVal>
          <c:yVal>
            <c:numLit>
              <c:formatCode>General</c:formatCode>
              <c:ptCount val="2"/>
              <c:pt idx="0">
                <c:v>4.7724167390563628E-3</c:v>
              </c:pt>
              <c:pt idx="1">
                <c:v>4.6563920032823896E-3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AE38-4624-B6B5-BCA02C103F53}"/>
            </c:ext>
          </c:extLst>
        </c:ser>
        <c:ser>
          <c:idx val="21"/>
          <c:order val="21"/>
          <c:tx>
            <c:v>h=8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-5.0242144563809097</c:v>
              </c:pt>
              <c:pt idx="1">
                <c:v>-4.724214456380909</c:v>
              </c:pt>
            </c:numLit>
          </c:xVal>
          <c:yVal>
            <c:numLit>
              <c:formatCode>General</c:formatCode>
              <c:ptCount val="2"/>
              <c:pt idx="0">
                <c:v>5.0359230211916312E-3</c:v>
              </c:pt>
              <c:pt idx="1">
                <c:v>4.9199254758949687E-3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AE38-4624-B6B5-BCA02C103F53}"/>
            </c:ext>
          </c:extLst>
        </c:ser>
        <c:ser>
          <c:idx val="22"/>
          <c:order val="22"/>
          <c:tx>
            <c:v>h=9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-4.7086031664137593</c:v>
              </c:pt>
              <c:pt idx="1">
                <c:v>-4.4086031664137595</c:v>
              </c:pt>
            </c:numLit>
          </c:xVal>
          <c:yVal>
            <c:numLit>
              <c:formatCode>General</c:formatCode>
              <c:ptCount val="2"/>
              <c:pt idx="0">
                <c:v>5.2994293033268997E-3</c:v>
              </c:pt>
              <c:pt idx="1">
                <c:v>5.1834562335911607E-3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AE38-4624-B6B5-BCA02C103F53}"/>
            </c:ext>
          </c:extLst>
        </c:ser>
        <c:ser>
          <c:idx val="23"/>
          <c:order val="23"/>
          <c:tx>
            <c:v>h=10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-4.3929918764466098</c:v>
              </c:pt>
              <c:pt idx="1">
                <c:v>10</c:v>
              </c:pt>
            </c:numLit>
          </c:xVal>
          <c:yVal>
            <c:numLit>
              <c:formatCode>General</c:formatCode>
              <c:ptCount val="2"/>
              <c:pt idx="0">
                <c:v>5.5629355854621681E-3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AE38-4624-B6B5-BCA02C103F53}"/>
            </c:ext>
          </c:extLst>
        </c:ser>
        <c:ser>
          <c:idx val="24"/>
          <c:order val="24"/>
          <c:tx>
            <c:v>h=11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-4.0773805864794603</c:v>
              </c:pt>
              <c:pt idx="1">
                <c:v>-3.7773805864794601</c:v>
              </c:pt>
            </c:numLit>
          </c:xVal>
          <c:yVal>
            <c:numLit>
              <c:formatCode>General</c:formatCode>
              <c:ptCount val="2"/>
              <c:pt idx="0">
                <c:v>5.8264418675974365E-3</c:v>
              </c:pt>
              <c:pt idx="1">
                <c:v>5.710511083052097E-3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AE38-4624-B6B5-BCA02C103F53}"/>
            </c:ext>
          </c:extLst>
        </c:ser>
        <c:ser>
          <c:idx val="25"/>
          <c:order val="25"/>
          <c:tx>
            <c:v>h=12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-3.76176929651231</c:v>
              </c:pt>
              <c:pt idx="1">
                <c:v>-3.4617692965123101</c:v>
              </c:pt>
            </c:numLit>
          </c:xVal>
          <c:yVal>
            <c:numLit>
              <c:formatCode>General</c:formatCode>
              <c:ptCount val="2"/>
              <c:pt idx="0">
                <c:v>6.0899481497327049E-3</c:v>
              </c:pt>
              <c:pt idx="1">
                <c:v>5.9740357536970596E-3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AE38-4624-B6B5-BCA02C103F53}"/>
            </c:ext>
          </c:extLst>
        </c:ser>
        <c:ser>
          <c:idx val="26"/>
          <c:order val="26"/>
          <c:tx>
            <c:v>h=13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-3.4461580065451605</c:v>
              </c:pt>
              <c:pt idx="1">
                <c:v>-3.1461580065451602</c:v>
              </c:pt>
            </c:numLit>
          </c:xVal>
          <c:yVal>
            <c:numLit>
              <c:formatCode>General</c:formatCode>
              <c:ptCount val="2"/>
              <c:pt idx="0">
                <c:v>6.3534544318679734E-3</c:v>
              </c:pt>
              <c:pt idx="1">
                <c:v>6.2375588939069596E-3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AE38-4624-B6B5-BCA02C103F53}"/>
            </c:ext>
          </c:extLst>
        </c:ser>
        <c:ser>
          <c:idx val="27"/>
          <c:order val="27"/>
          <c:tx>
            <c:v>h=14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-3.1305467165780105</c:v>
              </c:pt>
              <c:pt idx="1">
                <c:v>-2.8305467165780107</c:v>
              </c:pt>
            </c:numLit>
          </c:xVal>
          <c:yVal>
            <c:numLit>
              <c:formatCode>General</c:formatCode>
              <c:ptCount val="2"/>
              <c:pt idx="0">
                <c:v>6.6169607140032418E-3</c:v>
              </c:pt>
              <c:pt idx="1">
                <c:v>6.5010806871107019E-3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AE38-4624-B6B5-BCA02C103F53}"/>
            </c:ext>
          </c:extLst>
        </c:ser>
        <c:ser>
          <c:idx val="28"/>
          <c:order val="28"/>
          <c:tx>
            <c:v>h=15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-2.8149354266108606</c:v>
              </c:pt>
              <c:pt idx="1">
                <c:v>15</c:v>
              </c:pt>
            </c:numLit>
          </c:xVal>
          <c:yVal>
            <c:numLit>
              <c:formatCode>General</c:formatCode>
              <c:ptCount val="2"/>
              <c:pt idx="0">
                <c:v>6.8804669961385102E-3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AE38-4624-B6B5-BCA02C103F53}"/>
            </c:ext>
          </c:extLst>
        </c:ser>
        <c:ser>
          <c:idx val="29"/>
          <c:order val="29"/>
          <c:tx>
            <c:v>h=16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-2.4993241366437111</c:v>
              </c:pt>
              <c:pt idx="1">
                <c:v>-2.1993241366437108</c:v>
              </c:pt>
            </c:numLit>
          </c:xVal>
          <c:yVal>
            <c:numLit>
              <c:formatCode>General</c:formatCode>
              <c:ptCount val="2"/>
              <c:pt idx="0">
                <c:v>7.1439732782737795E-3</c:v>
              </c:pt>
              <c:pt idx="1">
                <c:v>7.0281208304950596E-3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AE38-4624-B6B5-BCA02C103F53}"/>
            </c:ext>
          </c:extLst>
        </c:ser>
        <c:ser>
          <c:idx val="30"/>
          <c:order val="30"/>
          <c:tx>
            <c:v>h=17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-2.1837128466765612</c:v>
              </c:pt>
              <c:pt idx="1">
                <c:v>-1.8837128466765611</c:v>
              </c:pt>
            </c:numLit>
          </c:xVal>
          <c:yVal>
            <c:numLit>
              <c:formatCode>General</c:formatCode>
              <c:ptCount val="2"/>
              <c:pt idx="0">
                <c:v>7.407479560409048E-3</c:v>
              </c:pt>
              <c:pt idx="1">
                <c:v>7.2916394263388747E-3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AE38-4624-B6B5-BCA02C103F53}"/>
            </c:ext>
          </c:extLst>
        </c:ser>
        <c:ser>
          <c:idx val="31"/>
          <c:order val="31"/>
          <c:tx>
            <c:v>h=18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-1.8681015567094115</c:v>
              </c:pt>
              <c:pt idx="1">
                <c:v>-1.5681015567094114</c:v>
              </c:pt>
            </c:numLit>
          </c:xVal>
          <c:yVal>
            <c:numLit>
              <c:formatCode>General</c:formatCode>
              <c:ptCount val="2"/>
              <c:pt idx="0">
                <c:v>7.6709858425443164E-3</c:v>
              </c:pt>
              <c:pt idx="1">
                <c:v>7.5551571738517028E-3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AE38-4624-B6B5-BCA02C103F53}"/>
            </c:ext>
          </c:extLst>
        </c:ser>
        <c:ser>
          <c:idx val="32"/>
          <c:order val="32"/>
          <c:tx>
            <c:v>h=19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-1.5524902667422615</c:v>
              </c:pt>
              <c:pt idx="1">
                <c:v>-1.2524902667422617</c:v>
              </c:pt>
            </c:numLit>
          </c:xVal>
          <c:yVal>
            <c:numLit>
              <c:formatCode>General</c:formatCode>
              <c:ptCount val="2"/>
              <c:pt idx="0">
                <c:v>7.934492124679584E-3</c:v>
              </c:pt>
              <c:pt idx="1">
                <c:v>7.8186741577806664E-3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AE38-4624-B6B5-BCA02C103F53}"/>
            </c:ext>
          </c:extLst>
        </c:ser>
        <c:ser>
          <c:idx val="33"/>
          <c:order val="33"/>
          <c:tx>
            <c:v>h=20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-1.2368789767751118</c:v>
              </c:pt>
              <c:pt idx="1">
                <c:v>20</c:v>
              </c:pt>
            </c:numLit>
          </c:xVal>
          <c:yVal>
            <c:numLit>
              <c:formatCode>General</c:formatCode>
              <c:ptCount val="2"/>
              <c:pt idx="0">
                <c:v>8.1979984068148524E-3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AE38-4624-B6B5-BCA02C103F53}"/>
            </c:ext>
          </c:extLst>
        </c:ser>
        <c:ser>
          <c:idx val="34"/>
          <c:order val="34"/>
          <c:tx>
            <c:v>h=21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-0.92126768680796201</c:v>
              </c:pt>
              <c:pt idx="1">
                <c:v>-0.62126768680796207</c:v>
              </c:pt>
            </c:numLit>
          </c:xVal>
          <c:yVal>
            <c:numLit>
              <c:formatCode>General</c:formatCode>
              <c:ptCount val="2"/>
              <c:pt idx="0">
                <c:v>8.4615046889501208E-3</c:v>
              </c:pt>
              <c:pt idx="1">
                <c:v>8.3457061209588797E-3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AE38-4624-B6B5-BCA02C103F53}"/>
            </c:ext>
          </c:extLst>
        </c:ser>
        <c:ser>
          <c:idx val="35"/>
          <c:order val="35"/>
          <c:tx>
            <c:v>h=22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-0.60565639684081229</c:v>
              </c:pt>
              <c:pt idx="1">
                <c:v>-0.30565639684081225</c:v>
              </c:pt>
            </c:numLit>
          </c:xVal>
          <c:yVal>
            <c:numLit>
              <c:formatCode>General</c:formatCode>
              <c:ptCount val="2"/>
              <c:pt idx="0">
                <c:v>8.725010971085391E-3</c:v>
              </c:pt>
              <c:pt idx="1">
                <c:v>8.6092212215919221E-3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AE38-4624-B6B5-BCA02C103F53}"/>
            </c:ext>
          </c:extLst>
        </c:ser>
        <c:ser>
          <c:idx val="36"/>
          <c:order val="36"/>
          <c:tx>
            <c:v>h=23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-0.29004510687366247</c:v>
              </c:pt>
              <c:pt idx="1">
                <c:v>9.9548931263375301E-3</c:v>
              </c:pt>
            </c:numLit>
          </c:xVal>
          <c:yVal>
            <c:numLit>
              <c:formatCode>General</c:formatCode>
              <c:ptCount val="2"/>
              <c:pt idx="0">
                <c:v>8.9885172532206594E-3</c:v>
              </c:pt>
              <c:pt idx="1">
                <c:v>8.872735803953721E-3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AE38-4624-B6B5-BCA02C103F53}"/>
            </c:ext>
          </c:extLst>
        </c:ser>
        <c:ser>
          <c:idx val="37"/>
          <c:order val="37"/>
          <c:tx>
            <c:v>h=24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2.5566183093487328E-2</c:v>
              </c:pt>
              <c:pt idx="1">
                <c:v>0.32556618309348734</c:v>
              </c:pt>
            </c:numLit>
          </c:xVal>
          <c:yVal>
            <c:numLit>
              <c:formatCode>General</c:formatCode>
              <c:ptCount val="2"/>
              <c:pt idx="0">
                <c:v>9.2520235353559278E-3</c:v>
              </c:pt>
              <c:pt idx="1">
                <c:v>9.1362499124289301E-3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AE38-4624-B6B5-BCA02C103F53}"/>
            </c:ext>
          </c:extLst>
        </c:ser>
        <c:ser>
          <c:idx val="38"/>
          <c:order val="38"/>
          <c:tx>
            <c:v>h=25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31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25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0.34117747306063712</c:v>
              </c:pt>
              <c:pt idx="1">
                <c:v>25</c:v>
              </c:pt>
            </c:numLit>
          </c:xVal>
          <c:yVal>
            <c:numLit>
              <c:formatCode>General</c:formatCode>
              <c:ptCount val="2"/>
              <c:pt idx="0">
                <c:v>9.5155298174911963E-3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AE38-4624-B6B5-BCA02C103F53}"/>
            </c:ext>
          </c:extLst>
        </c:ser>
        <c:ser>
          <c:idx val="39"/>
          <c:order val="39"/>
          <c:tx>
            <c:v>h=26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0.65678876302778688</c:v>
              </c:pt>
              <c:pt idx="1">
                <c:v>0.95678876302778693</c:v>
              </c:pt>
            </c:numLit>
          </c:xVal>
          <c:yVal>
            <c:numLit>
              <c:formatCode>General</c:formatCode>
              <c:ptCount val="2"/>
              <c:pt idx="0">
                <c:v>9.7790360996264647E-3</c:v>
              </c:pt>
              <c:pt idx="1">
                <c:v>9.6632768612862161E-3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E-AE38-4624-B6B5-BCA02C103F53}"/>
            </c:ext>
          </c:extLst>
        </c:ser>
        <c:ser>
          <c:idx val="40"/>
          <c:order val="40"/>
          <c:tx>
            <c:v>h=27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0.9724000529949367</c:v>
              </c:pt>
              <c:pt idx="1">
                <c:v>1.2724000529949366</c:v>
              </c:pt>
            </c:numLit>
          </c:xVal>
          <c:yVal>
            <c:numLit>
              <c:formatCode>General</c:formatCode>
              <c:ptCount val="2"/>
              <c:pt idx="0">
                <c:v>1.0042542381761733E-2</c:v>
              </c:pt>
              <c:pt idx="1">
                <c:v>9.9267897683566232E-3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AE38-4624-B6B5-BCA02C103F53}"/>
            </c:ext>
          </c:extLst>
        </c:ser>
        <c:ser>
          <c:idx val="41"/>
          <c:order val="41"/>
          <c:tx>
            <c:v>h=28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1.2880113429620865</c:v>
              </c:pt>
              <c:pt idx="1">
                <c:v>1.5880113429620866</c:v>
              </c:pt>
            </c:numLit>
          </c:xVal>
          <c:yVal>
            <c:numLit>
              <c:formatCode>General</c:formatCode>
              <c:ptCount val="2"/>
              <c:pt idx="0">
                <c:v>1.0306048663897002E-2</c:v>
              </c:pt>
              <c:pt idx="1">
                <c:v>1.0190302335951685E-2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AE38-4624-B6B5-BCA02C103F53}"/>
            </c:ext>
          </c:extLst>
        </c:ser>
        <c:ser>
          <c:idx val="42"/>
          <c:order val="42"/>
          <c:tx>
            <c:v>h=29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1.6036226329292362</c:v>
              </c:pt>
              <c:pt idx="1">
                <c:v>1.9036226329292363</c:v>
              </c:pt>
            </c:numLit>
          </c:xVal>
          <c:yVal>
            <c:numLit>
              <c:formatCode>General</c:formatCode>
              <c:ptCount val="2"/>
              <c:pt idx="0">
                <c:v>1.056955494603227E-2</c:v>
              </c:pt>
              <c:pt idx="1">
                <c:v>1.0453814589512691E-2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AE38-4624-B6B5-BCA02C103F53}"/>
            </c:ext>
          </c:extLst>
        </c:ser>
        <c:ser>
          <c:idx val="43"/>
          <c:order val="43"/>
          <c:tx>
            <c:v>h=30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1.9192339228963859</c:v>
              </c:pt>
              <c:pt idx="1">
                <c:v>30</c:v>
              </c:pt>
            </c:numLit>
          </c:xVal>
          <c:yVal>
            <c:numLit>
              <c:formatCode>General</c:formatCode>
              <c:ptCount val="2"/>
              <c:pt idx="0">
                <c:v>1.0833061228167538E-2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AE38-4624-B6B5-BCA02C103F53}"/>
            </c:ext>
          </c:extLst>
        </c:ser>
        <c:ser>
          <c:idx val="44"/>
          <c:order val="44"/>
          <c:tx>
            <c:v>h=31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2.2348452128635357</c:v>
              </c:pt>
              <c:pt idx="1">
                <c:v>2.5348452128635359</c:v>
              </c:pt>
            </c:numLit>
          </c:xVal>
          <c:yVal>
            <c:numLit>
              <c:formatCode>General</c:formatCode>
              <c:ptCount val="2"/>
              <c:pt idx="0">
                <c:v>1.1096567510302807E-2</c:v>
              </c:pt>
              <c:pt idx="1">
                <c:v>1.098083824419159E-2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AE38-4624-B6B5-BCA02C103F53}"/>
            </c:ext>
          </c:extLst>
        </c:ser>
        <c:ser>
          <c:idx val="45"/>
          <c:order val="45"/>
          <c:tx>
            <c:v>h=32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2.5504565028306856</c:v>
              </c:pt>
              <c:pt idx="1">
                <c:v>2.8504565028306854</c:v>
              </c:pt>
            </c:numLit>
          </c:xVal>
          <c:yVal>
            <c:numLit>
              <c:formatCode>General</c:formatCode>
              <c:ptCount val="2"/>
              <c:pt idx="0">
                <c:v>1.1360073792438075E-2</c:v>
              </c:pt>
              <c:pt idx="1">
                <c:v>1.1244349684929957E-2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AE38-4624-B6B5-BCA02C103F53}"/>
            </c:ext>
          </c:extLst>
        </c:ser>
        <c:ser>
          <c:idx val="46"/>
          <c:order val="46"/>
          <c:tx>
            <c:v>h=33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2.8660677927978355</c:v>
              </c:pt>
              <c:pt idx="1">
                <c:v>3.1660677927978353</c:v>
              </c:pt>
            </c:numLit>
          </c:xVal>
          <c:yVal>
            <c:numLit>
              <c:formatCode>General</c:formatCode>
              <c:ptCount val="2"/>
              <c:pt idx="0">
                <c:v>1.1623580074573344E-2</c:v>
              </c:pt>
              <c:pt idx="1">
                <c:v>1.1507860891348441E-2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AE38-4624-B6B5-BCA02C103F53}"/>
            </c:ext>
          </c:extLst>
        </c:ser>
        <c:ser>
          <c:idx val="47"/>
          <c:order val="47"/>
          <c:tx>
            <c:v>h=34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3.181679082764985</c:v>
              </c:pt>
              <c:pt idx="1">
                <c:v>3.4816790827649853</c:v>
              </c:pt>
            </c:numLit>
          </c:xVal>
          <c:yVal>
            <c:numLit>
              <c:formatCode>General</c:formatCode>
              <c:ptCount val="2"/>
              <c:pt idx="0">
                <c:v>1.1887086356708612E-2</c:v>
              </c:pt>
              <c:pt idx="1">
                <c:v>1.1771371879057812E-2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AE38-4624-B6B5-BCA02C103F53}"/>
            </c:ext>
          </c:extLst>
        </c:ser>
        <c:ser>
          <c:idx val="48"/>
          <c:order val="48"/>
          <c:tx>
            <c:v>h=35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35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3.4972903727321349</c:v>
              </c:pt>
              <c:pt idx="1">
                <c:v>35</c:v>
              </c:pt>
            </c:numLit>
          </c:xVal>
          <c:yVal>
            <c:numLit>
              <c:formatCode>General</c:formatCode>
              <c:ptCount val="2"/>
              <c:pt idx="0">
                <c:v>1.2150592638843881E-2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9-AE38-4624-B6B5-BCA02C103F53}"/>
            </c:ext>
          </c:extLst>
        </c:ser>
        <c:ser>
          <c:idx val="49"/>
          <c:order val="49"/>
          <c:tx>
            <c:v>h=36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3.8129016626992849</c:v>
              </c:pt>
              <c:pt idx="1">
                <c:v>4.1129016626992847</c:v>
              </c:pt>
            </c:numLit>
          </c:xVal>
          <c:yVal>
            <c:numLit>
              <c:formatCode>General</c:formatCode>
              <c:ptCount val="2"/>
              <c:pt idx="0">
                <c:v>1.2414098920979149E-2</c:v>
              </c:pt>
              <c:pt idx="1">
                <c:v>1.2298393254153698E-2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AE38-4624-B6B5-BCA02C103F53}"/>
            </c:ext>
          </c:extLst>
        </c:ser>
        <c:ser>
          <c:idx val="50"/>
          <c:order val="50"/>
          <c:tx>
            <c:v>h=37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4.1285129526664344</c:v>
              </c:pt>
              <c:pt idx="1">
                <c:v>4.4285129526664342</c:v>
              </c:pt>
            </c:numLit>
          </c:xVal>
          <c:yVal>
            <c:numLit>
              <c:formatCode>General</c:formatCode>
              <c:ptCount val="2"/>
              <c:pt idx="0">
                <c:v>1.2677605203114417E-2</c:v>
              </c:pt>
              <c:pt idx="1">
                <c:v>1.2561903666537817E-2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AE38-4624-B6B5-BCA02C103F53}"/>
            </c:ext>
          </c:extLst>
        </c:ser>
        <c:ser>
          <c:idx val="51"/>
          <c:order val="51"/>
          <c:tx>
            <c:v>h=38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4.4441242426335847</c:v>
              </c:pt>
              <c:pt idx="1">
                <c:v>4.7441242426335846</c:v>
              </c:pt>
            </c:numLit>
          </c:xVal>
          <c:yVal>
            <c:numLit>
              <c:formatCode>General</c:formatCode>
              <c:ptCount val="2"/>
              <c:pt idx="0">
                <c:v>1.2941111485249686E-2</c:v>
              </c:pt>
              <c:pt idx="1">
                <c:v>1.2825413910444993E-2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AE38-4624-B6B5-BCA02C103F53}"/>
            </c:ext>
          </c:extLst>
        </c:ser>
        <c:ser>
          <c:idx val="52"/>
          <c:order val="52"/>
          <c:tx>
            <c:v>h=39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4.7597355326007342</c:v>
              </c:pt>
              <c:pt idx="1">
                <c:v>5.0597355326007341</c:v>
              </c:pt>
            </c:numLit>
          </c:xVal>
          <c:yVal>
            <c:numLit>
              <c:formatCode>General</c:formatCode>
              <c:ptCount val="2"/>
              <c:pt idx="0">
                <c:v>1.3204617767384954E-2</c:v>
              </c:pt>
              <c:pt idx="1">
                <c:v>1.3088923995977692E-2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AE38-4624-B6B5-BCA02C103F53}"/>
            </c:ext>
          </c:extLst>
        </c:ser>
        <c:ser>
          <c:idx val="53"/>
          <c:order val="53"/>
          <c:tx>
            <c:v>h=40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7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5.0753468225678837</c:v>
              </c:pt>
              <c:pt idx="1">
                <c:v>40</c:v>
              </c:pt>
            </c:numLit>
          </c:xVal>
          <c:yVal>
            <c:numLit>
              <c:formatCode>General</c:formatCode>
              <c:ptCount val="2"/>
              <c:pt idx="0">
                <c:v>1.3468124049520223E-2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AE38-4624-B6B5-BCA02C103F53}"/>
            </c:ext>
          </c:extLst>
        </c:ser>
        <c:ser>
          <c:idx val="54"/>
          <c:order val="54"/>
          <c:tx>
            <c:v>h=41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5.3909581125350341</c:v>
              </c:pt>
              <c:pt idx="1">
                <c:v>5.6909581125350339</c:v>
              </c:pt>
            </c:numLit>
          </c:xVal>
          <c:yVal>
            <c:numLit>
              <c:formatCode>General</c:formatCode>
              <c:ptCount val="2"/>
              <c:pt idx="0">
                <c:v>1.3731630331655491E-2</c:v>
              </c:pt>
              <c:pt idx="1">
                <c:v>1.3615943728446243E-2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AE38-4624-B6B5-BCA02C103F53}"/>
            </c:ext>
          </c:extLst>
        </c:ser>
        <c:ser>
          <c:idx val="55"/>
          <c:order val="55"/>
          <c:tx>
            <c:v>h=42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5.7065694025021836</c:v>
              </c:pt>
              <c:pt idx="1">
                <c:v>6.0065694025021834</c:v>
              </c:pt>
            </c:numLit>
          </c:xVal>
          <c:yVal>
            <c:numLit>
              <c:formatCode>General</c:formatCode>
              <c:ptCount val="2"/>
              <c:pt idx="0">
                <c:v>1.399513661379076E-2</c:v>
              </c:pt>
              <c:pt idx="1">
                <c:v>1.3879453391923421E-2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AE38-4624-B6B5-BCA02C103F53}"/>
            </c:ext>
          </c:extLst>
        </c:ser>
        <c:ser>
          <c:idx val="56"/>
          <c:order val="56"/>
          <c:tx>
            <c:v>h=43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6.0221806924693331</c:v>
              </c:pt>
              <c:pt idx="1">
                <c:v>6.3221806924693329</c:v>
              </c:pt>
            </c:numLit>
          </c:xVal>
          <c:yVal>
            <c:numLit>
              <c:formatCode>General</c:formatCode>
              <c:ptCount val="2"/>
              <c:pt idx="0">
                <c:v>1.425864289592603E-2</c:v>
              </c:pt>
              <c:pt idx="1">
                <c:v>1.4142962930236256E-2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AE38-4624-B6B5-BCA02C103F53}"/>
            </c:ext>
          </c:extLst>
        </c:ser>
        <c:ser>
          <c:idx val="57"/>
          <c:order val="57"/>
          <c:tx>
            <c:v>h=44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6.3377919824364835</c:v>
              </c:pt>
              <c:pt idx="1">
                <c:v>6.6377919824364833</c:v>
              </c:pt>
            </c:numLit>
          </c:xVal>
          <c:yVal>
            <c:numLit>
              <c:formatCode>General</c:formatCode>
              <c:ptCount val="2"/>
              <c:pt idx="0">
                <c:v>1.4522149178061298E-2</c:v>
              </c:pt>
              <c:pt idx="1">
                <c:v>1.4406472350208118E-2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AE38-4624-B6B5-BCA02C103F53}"/>
            </c:ext>
          </c:extLst>
        </c:ser>
        <c:ser>
          <c:idx val="58"/>
          <c:order val="58"/>
          <c:tx>
            <c:v>h=45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45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6.6534032724036329</c:v>
              </c:pt>
              <c:pt idx="1">
                <c:v>45</c:v>
              </c:pt>
            </c:numLit>
          </c:xVal>
          <c:yVal>
            <c:numLit>
              <c:formatCode>General</c:formatCode>
              <c:ptCount val="2"/>
              <c:pt idx="0">
                <c:v>1.4785655460196567E-2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AE38-4624-B6B5-BCA02C103F53}"/>
            </c:ext>
          </c:extLst>
        </c:ser>
        <c:ser>
          <c:idx val="59"/>
          <c:order val="59"/>
          <c:tx>
            <c:v>h=46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6.9690145623707824</c:v>
              </c:pt>
              <c:pt idx="1">
                <c:v>7.2690145623707823</c:v>
              </c:pt>
            </c:numLit>
          </c:xVal>
          <c:yVal>
            <c:numLit>
              <c:formatCode>General</c:formatCode>
              <c:ptCount val="2"/>
              <c:pt idx="0">
                <c:v>1.5049161742331835E-2</c:v>
              </c:pt>
              <c:pt idx="1">
                <c:v>1.4933490860029515E-2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AE38-4624-B6B5-BCA02C103F53}"/>
            </c:ext>
          </c:extLst>
        </c:ser>
        <c:ser>
          <c:idx val="60"/>
          <c:order val="60"/>
          <c:tx>
            <c:v>h=47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7.2846258523379328</c:v>
              </c:pt>
              <c:pt idx="1">
                <c:v>7.5846258523379326</c:v>
              </c:pt>
            </c:numLit>
          </c:xVal>
          <c:yVal>
            <c:numLit>
              <c:formatCode>General</c:formatCode>
              <c:ptCount val="2"/>
              <c:pt idx="0">
                <c:v>1.5312668024467103E-2</c:v>
              </c:pt>
              <c:pt idx="1">
                <c:v>1.5196999961256612E-2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AE38-4624-B6B5-BCA02C103F53}"/>
            </c:ext>
          </c:extLst>
        </c:ser>
        <c:ser>
          <c:idx val="61"/>
          <c:order val="61"/>
          <c:tx>
            <c:v>h=48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7.6002371423050823</c:v>
              </c:pt>
              <c:pt idx="1">
                <c:v>7.9002371423050821</c:v>
              </c:pt>
            </c:numLit>
          </c:xVal>
          <c:yVal>
            <c:numLit>
              <c:formatCode>General</c:formatCode>
              <c:ptCount val="2"/>
              <c:pt idx="0">
                <c:v>1.5576174306602372E-2</c:v>
              </c:pt>
              <c:pt idx="1">
                <c:v>1.5460508966970541E-2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AE38-4624-B6B5-BCA02C103F53}"/>
            </c:ext>
          </c:extLst>
        </c:ser>
        <c:ser>
          <c:idx val="62"/>
          <c:order val="62"/>
          <c:tx>
            <c:v>h=49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7.9158484322722318</c:v>
              </c:pt>
              <c:pt idx="1">
                <c:v>8.2158484322722316</c:v>
              </c:pt>
            </c:numLit>
          </c:xVal>
          <c:yVal>
            <c:numLit>
              <c:formatCode>General</c:formatCode>
              <c:ptCount val="2"/>
              <c:pt idx="0">
                <c:v>1.583968058873764E-2</c:v>
              </c:pt>
              <c:pt idx="1">
                <c:v>1.5724017881944542E-2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AE38-4624-B6B5-BCA02C103F53}"/>
            </c:ext>
          </c:extLst>
        </c:ser>
        <c:ser>
          <c:idx val="63"/>
          <c:order val="63"/>
          <c:tx>
            <c:v>h=50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8.2314597222393822</c:v>
              </c:pt>
              <c:pt idx="1">
                <c:v>45.989518705239682</c:v>
              </c:pt>
            </c:numLit>
          </c:xVal>
          <c:yVal>
            <c:numLit>
              <c:formatCode>General</c:formatCode>
              <c:ptCount val="2"/>
              <c:pt idx="0">
                <c:v>1.6103186870872907E-2</c:v>
              </c:pt>
              <c:pt idx="1">
                <c:v>1.4589613897671486E-3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AE38-4624-B6B5-BCA02C103F53}"/>
            </c:ext>
          </c:extLst>
        </c:ser>
        <c:ser>
          <c:idx val="64"/>
          <c:order val="64"/>
          <c:tx>
            <c:v>h=51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8.5470710122065316</c:v>
              </c:pt>
              <c:pt idx="1">
                <c:v>8.8470710122065324</c:v>
              </c:pt>
            </c:numLit>
          </c:xVal>
          <c:yVal>
            <c:numLit>
              <c:formatCode>General</c:formatCode>
              <c:ptCount val="2"/>
              <c:pt idx="0">
                <c:v>1.6366693153008177E-2</c:v>
              </c:pt>
              <c:pt idx="1">
                <c:v>1.6251035457226708E-2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AE38-4624-B6B5-BCA02C103F53}"/>
            </c:ext>
          </c:extLst>
        </c:ser>
        <c:ser>
          <c:idx val="65"/>
          <c:order val="65"/>
          <c:tx>
            <c:v>h=52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8.8626823021736811</c:v>
              </c:pt>
              <c:pt idx="1">
                <c:v>9.1626823021736818</c:v>
              </c:pt>
            </c:numLit>
          </c:xVal>
          <c:yVal>
            <c:numLit>
              <c:formatCode>General</c:formatCode>
              <c:ptCount val="2"/>
              <c:pt idx="0">
                <c:v>1.6630199435143444E-2</c:v>
              </c:pt>
              <c:pt idx="1">
                <c:v>1.65145441256156E-2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AE38-4624-B6B5-BCA02C103F53}"/>
            </c:ext>
          </c:extLst>
        </c:ser>
        <c:ser>
          <c:idx val="66"/>
          <c:order val="66"/>
          <c:tx>
            <c:v>h=53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9.1782935921408306</c:v>
              </c:pt>
              <c:pt idx="1">
                <c:v>9.4782935921408313</c:v>
              </c:pt>
            </c:numLit>
          </c:xVal>
          <c:yVal>
            <c:numLit>
              <c:formatCode>General</c:formatCode>
              <c:ptCount val="2"/>
              <c:pt idx="0">
                <c:v>1.6893705717278714E-2</c:v>
              </c:pt>
              <c:pt idx="1">
                <c:v>1.6778052719469513E-2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AE38-4624-B6B5-BCA02C103F53}"/>
            </c:ext>
          </c:extLst>
        </c:ser>
        <c:ser>
          <c:idx val="67"/>
          <c:order val="67"/>
          <c:tx>
            <c:v>h=54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9.4939048821079801</c:v>
              </c:pt>
              <c:pt idx="1">
                <c:v>9.7939048821079808</c:v>
              </c:pt>
            </c:numLit>
          </c:xVal>
          <c:yVal>
            <c:numLit>
              <c:formatCode>General</c:formatCode>
              <c:ptCount val="2"/>
              <c:pt idx="0">
                <c:v>1.7157211999413984E-2</c:v>
              </c:pt>
              <c:pt idx="1">
                <c:v>1.7041561242226909E-2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AE38-4624-B6B5-BCA02C103F53}"/>
            </c:ext>
          </c:extLst>
        </c:ser>
        <c:ser>
          <c:idx val="68"/>
          <c:order val="68"/>
          <c:tx>
            <c:v>h=55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2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55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9.8095161720751314</c:v>
              </c:pt>
              <c:pt idx="1">
                <c:v>45.975617783806904</c:v>
              </c:pt>
            </c:numLit>
          </c:xVal>
          <c:yVal>
            <c:numLit>
              <c:formatCode>General</c:formatCode>
              <c:ptCount val="2"/>
              <c:pt idx="0">
                <c:v>1.7420718281549251E-2</c:v>
              </c:pt>
              <c:pt idx="1">
                <c:v>3.3939234451612421E-3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AE38-4624-B6B5-BCA02C103F53}"/>
            </c:ext>
          </c:extLst>
        </c:ser>
        <c:ser>
          <c:idx val="69"/>
          <c:order val="69"/>
          <c:tx>
            <c:v>h=56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10.125127462042281</c:v>
              </c:pt>
              <c:pt idx="1">
                <c:v>10.42512746204228</c:v>
              </c:pt>
            </c:numLit>
          </c:xVal>
          <c:yVal>
            <c:numLit>
              <c:formatCode>General</c:formatCode>
              <c:ptCount val="2"/>
              <c:pt idx="0">
                <c:v>1.7684224563684521E-2</c:v>
              </c:pt>
              <c:pt idx="1">
                <c:v>1.7568578087180077E-2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AE38-4624-B6B5-BCA02C103F53}"/>
            </c:ext>
          </c:extLst>
        </c:ser>
        <c:ser>
          <c:idx val="70"/>
          <c:order val="70"/>
          <c:tx>
            <c:v>h=57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10.44073875200943</c:v>
              </c:pt>
              <c:pt idx="1">
                <c:v>10.740738752009431</c:v>
              </c:pt>
            </c:numLit>
          </c:xVal>
          <c:yVal>
            <c:numLit>
              <c:formatCode>General</c:formatCode>
              <c:ptCount val="2"/>
              <c:pt idx="0">
                <c:v>1.7947730845819788E-2</c:v>
              </c:pt>
              <c:pt idx="1">
                <c:v>1.7832086415272078E-2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AE38-4624-B6B5-BCA02C103F53}"/>
            </c:ext>
          </c:extLst>
        </c:ser>
        <c:ser>
          <c:idx val="71"/>
          <c:order val="71"/>
          <c:tx>
            <c:v>h=58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10.75635004197658</c:v>
              </c:pt>
              <c:pt idx="1">
                <c:v>11.056350041976581</c:v>
              </c:pt>
            </c:numLit>
          </c:xVal>
          <c:yVal>
            <c:numLit>
              <c:formatCode>General</c:formatCode>
              <c:ptCount val="2"/>
              <c:pt idx="0">
                <c:v>1.8211237127955058E-2</c:v>
              </c:pt>
              <c:pt idx="1">
                <c:v>1.8095594684087134E-2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AE38-4624-B6B5-BCA02C103F53}"/>
            </c:ext>
          </c:extLst>
        </c:ser>
        <c:ser>
          <c:idx val="72"/>
          <c:order val="72"/>
          <c:tx>
            <c:v>h=59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11.071961331943729</c:v>
              </c:pt>
              <c:pt idx="1">
                <c:v>11.37196133194373</c:v>
              </c:pt>
            </c:numLit>
          </c:xVal>
          <c:yVal>
            <c:numLit>
              <c:formatCode>General</c:formatCode>
              <c:ptCount val="2"/>
              <c:pt idx="0">
                <c:v>1.8474743410090325E-2</c:v>
              </c:pt>
              <c:pt idx="1">
                <c:v>1.8359102896164579E-2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AE38-4624-B6B5-BCA02C103F53}"/>
            </c:ext>
          </c:extLst>
        </c:ser>
        <c:ser>
          <c:idx val="73"/>
          <c:order val="73"/>
          <c:tx>
            <c:v>h=60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11.387572621910879</c:v>
              </c:pt>
              <c:pt idx="1">
                <c:v>45.961716862374118</c:v>
              </c:pt>
            </c:numLit>
          </c:xVal>
          <c:yVal>
            <c:numLit>
              <c:formatCode>General</c:formatCode>
              <c:ptCount val="2"/>
              <c:pt idx="0">
                <c:v>1.8738249692225595E-2</c:v>
              </c:pt>
              <c:pt idx="1">
                <c:v>5.3288855005553361E-3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AE38-4624-B6B5-BCA02C103F53}"/>
            </c:ext>
          </c:extLst>
        </c:ser>
        <c:ser>
          <c:idx val="74"/>
          <c:order val="74"/>
          <c:tx>
            <c:v>h=61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11.70318391187803</c:v>
              </c:pt>
              <c:pt idx="1">
                <c:v>12.003183911878029</c:v>
              </c:pt>
            </c:numLit>
          </c:xVal>
          <c:yVal>
            <c:numLit>
              <c:formatCode>General</c:formatCode>
              <c:ptCount val="2"/>
              <c:pt idx="0">
                <c:v>1.9001755974360861E-2</c:v>
              </c:pt>
              <c:pt idx="1">
                <c:v>1.8886119159558904E-2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AE38-4624-B6B5-BCA02C103F53}"/>
            </c:ext>
          </c:extLst>
        </c:ser>
        <c:ser>
          <c:idx val="75"/>
          <c:order val="75"/>
          <c:tx>
            <c:v>h=62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12.01879520184518</c:v>
              </c:pt>
              <c:pt idx="1">
                <c:v>12.318795201845179</c:v>
              </c:pt>
            </c:numLit>
          </c:xVal>
          <c:yVal>
            <c:numLit>
              <c:formatCode>General</c:formatCode>
              <c:ptCount val="2"/>
              <c:pt idx="0">
                <c:v>1.9265262256496132E-2</c:v>
              </c:pt>
              <c:pt idx="1">
                <c:v>1.9149627215278353E-2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AE38-4624-B6B5-BCA02C103F53}"/>
            </c:ext>
          </c:extLst>
        </c:ser>
        <c:ser>
          <c:idx val="76"/>
          <c:order val="76"/>
          <c:tx>
            <c:v>h=63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12.334406491812329</c:v>
              </c:pt>
              <c:pt idx="1">
                <c:v>12.63440649181233</c:v>
              </c:pt>
            </c:numLit>
          </c:xVal>
          <c:yVal>
            <c:numLit>
              <c:formatCode>General</c:formatCode>
              <c:ptCount val="2"/>
              <c:pt idx="0">
                <c:v>1.9528768538631398E-2</c:v>
              </c:pt>
              <c:pt idx="1">
                <c:v>1.9413135223082797E-2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AE38-4624-B6B5-BCA02C103F53}"/>
            </c:ext>
          </c:extLst>
        </c:ser>
        <c:ser>
          <c:idx val="77"/>
          <c:order val="77"/>
          <c:tx>
            <c:v>h=64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12.650017781779479</c:v>
              </c:pt>
              <c:pt idx="1">
                <c:v>12.950017781779479</c:v>
              </c:pt>
            </c:numLit>
          </c:xVal>
          <c:yVal>
            <c:numLit>
              <c:formatCode>General</c:formatCode>
              <c:ptCount val="2"/>
              <c:pt idx="0">
                <c:v>1.9792274820766668E-2</c:v>
              </c:pt>
              <c:pt idx="1">
                <c:v>1.9676643184888067E-2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AE38-4624-B6B5-BCA02C103F53}"/>
            </c:ext>
          </c:extLst>
        </c:ser>
        <c:ser>
          <c:idx val="78"/>
          <c:order val="78"/>
          <c:tx>
            <c:v>h=65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65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12.965629071746628</c:v>
              </c:pt>
              <c:pt idx="1">
                <c:v>45.947815940941339</c:v>
              </c:pt>
            </c:numLit>
          </c:xVal>
          <c:yVal>
            <c:numLit>
              <c:formatCode>General</c:formatCode>
              <c:ptCount val="2"/>
              <c:pt idx="0">
                <c:v>2.0055781102901935E-2</c:v>
              </c:pt>
              <c:pt idx="1">
                <c:v>7.2638475559494301E-3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AE38-4624-B6B5-BCA02C103F53}"/>
            </c:ext>
          </c:extLst>
        </c:ser>
        <c:ser>
          <c:idx val="79"/>
          <c:order val="79"/>
          <c:tx>
            <c:v>h=66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13.281240361713778</c:v>
              </c:pt>
              <c:pt idx="1">
                <c:v>13.581240361713778</c:v>
              </c:pt>
            </c:numLit>
          </c:xVal>
          <c:yVal>
            <c:numLit>
              <c:formatCode>General</c:formatCode>
              <c:ptCount val="2"/>
              <c:pt idx="0">
                <c:v>2.0319287385037205E-2</c:v>
              </c:pt>
              <c:pt idx="1">
                <c:v>2.0203658977666933E-2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AE38-4624-B6B5-BCA02C103F53}"/>
            </c:ext>
          </c:extLst>
        </c:ser>
        <c:ser>
          <c:idx val="80"/>
          <c:order val="80"/>
          <c:tx>
            <c:v>h=67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13.596851651680929</c:v>
              </c:pt>
              <c:pt idx="1">
                <c:v>13.896851651680928</c:v>
              </c:pt>
            </c:numLit>
          </c:xVal>
          <c:yVal>
            <c:numLit>
              <c:formatCode>General</c:formatCode>
              <c:ptCount val="2"/>
              <c:pt idx="0">
                <c:v>2.0582793667172472E-2</c:v>
              </c:pt>
              <c:pt idx="1">
                <c:v>2.0467166811993884E-2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AE38-4624-B6B5-BCA02C103F53}"/>
            </c:ext>
          </c:extLst>
        </c:ser>
        <c:ser>
          <c:idx val="81"/>
          <c:order val="81"/>
          <c:tx>
            <c:v>h=68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13.912462941648078</c:v>
              </c:pt>
              <c:pt idx="1">
                <c:v>14.212462941648077</c:v>
              </c:pt>
            </c:numLit>
          </c:xVal>
          <c:yVal>
            <c:numLit>
              <c:formatCode>General</c:formatCode>
              <c:ptCount val="2"/>
              <c:pt idx="0">
                <c:v>2.0846299949307742E-2</c:v>
              </c:pt>
              <c:pt idx="1">
                <c:v>2.0730674607039978E-2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AE38-4624-B6B5-BCA02C103F53}"/>
            </c:ext>
          </c:extLst>
        </c:ser>
        <c:ser>
          <c:idx val="82"/>
          <c:order val="82"/>
          <c:tx>
            <c:v>h=69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14.228074231615228</c:v>
              </c:pt>
              <c:pt idx="1">
                <c:v>14.528074231615228</c:v>
              </c:pt>
            </c:numLit>
          </c:xVal>
          <c:yVal>
            <c:numLit>
              <c:formatCode>General</c:formatCode>
              <c:ptCount val="2"/>
              <c:pt idx="0">
                <c:v>2.1109806231443009E-2</c:v>
              </c:pt>
              <c:pt idx="1">
                <c:v>2.0994182364277681E-2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AE38-4624-B6B5-BCA02C103F53}"/>
            </c:ext>
          </c:extLst>
        </c:ser>
        <c:ser>
          <c:idx val="83"/>
          <c:order val="83"/>
          <c:tx>
            <c:v>h=70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14.543685521582377</c:v>
              </c:pt>
              <c:pt idx="1">
                <c:v>45.933915019508561</c:v>
              </c:pt>
            </c:numLit>
          </c:xVal>
          <c:yVal>
            <c:numLit>
              <c:formatCode>General</c:formatCode>
              <c:ptCount val="2"/>
              <c:pt idx="0">
                <c:v>2.1373312513578279E-2</c:v>
              </c:pt>
              <c:pt idx="1">
                <c:v>9.1988096113435232E-3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AE38-4624-B6B5-BCA02C103F53}"/>
            </c:ext>
          </c:extLst>
        </c:ser>
        <c:ser>
          <c:idx val="84"/>
          <c:order val="84"/>
          <c:tx>
            <c:v>h=71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14.859296811549527</c:v>
              </c:pt>
              <c:pt idx="1">
                <c:v>15.159296811549527</c:v>
              </c:pt>
            </c:numLit>
          </c:xVal>
          <c:yVal>
            <c:numLit>
              <c:formatCode>General</c:formatCode>
              <c:ptCount val="2"/>
              <c:pt idx="0">
                <c:v>2.1636818795713546E-2</c:v>
              </c:pt>
              <c:pt idx="1">
                <c:v>2.1521197770858813E-2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AE38-4624-B6B5-BCA02C103F53}"/>
            </c:ext>
          </c:extLst>
        </c:ser>
        <c:ser>
          <c:idx val="85"/>
          <c:order val="85"/>
          <c:tx>
            <c:v>h=72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15.174908101516678</c:v>
              </c:pt>
              <c:pt idx="1">
                <c:v>15.474908101516677</c:v>
              </c:pt>
            </c:numLit>
          </c:xVal>
          <c:yVal>
            <c:numLit>
              <c:formatCode>General</c:formatCode>
              <c:ptCount val="2"/>
              <c:pt idx="0">
                <c:v>2.1900325077848816E-2</c:v>
              </c:pt>
              <c:pt idx="1">
                <c:v>2.178470542280115E-2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5-AE38-4624-B6B5-BCA02C103F53}"/>
            </c:ext>
          </c:extLst>
        </c:ser>
        <c:ser>
          <c:idx val="86"/>
          <c:order val="86"/>
          <c:tx>
            <c:v>h=73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15.490519391483828</c:v>
              </c:pt>
              <c:pt idx="1">
                <c:v>15.790519391483826</c:v>
              </c:pt>
            </c:numLit>
          </c:xVal>
          <c:yVal>
            <c:numLit>
              <c:formatCode>General</c:formatCode>
              <c:ptCount val="2"/>
              <c:pt idx="0">
                <c:v>2.2163831359984083E-2</c:v>
              </c:pt>
              <c:pt idx="1">
                <c:v>2.204821304214084E-2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AE38-4624-B6B5-BCA02C103F53}"/>
            </c:ext>
          </c:extLst>
        </c:ser>
        <c:ser>
          <c:idx val="87"/>
          <c:order val="87"/>
          <c:tx>
            <c:v>h=74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15.806130681450977</c:v>
              </c:pt>
              <c:pt idx="1">
                <c:v>16.106130681450978</c:v>
              </c:pt>
            </c:numLit>
          </c:xVal>
          <c:yVal>
            <c:numLit>
              <c:formatCode>General</c:formatCode>
              <c:ptCount val="2"/>
              <c:pt idx="0">
                <c:v>2.2427337642119353E-2</c:v>
              </c:pt>
              <c:pt idx="1">
                <c:v>2.2311720630028162E-2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AE38-4624-B6B5-BCA02C103F53}"/>
            </c:ext>
          </c:extLst>
        </c:ser>
        <c:ser>
          <c:idx val="88"/>
          <c:order val="88"/>
          <c:tx>
            <c:v>h=75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30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75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16.121741971418128</c:v>
              </c:pt>
              <c:pt idx="1">
                <c:v>45.920014098075775</c:v>
              </c:pt>
            </c:numLit>
          </c:xVal>
          <c:yVal>
            <c:numLit>
              <c:formatCode>General</c:formatCode>
              <c:ptCount val="2"/>
              <c:pt idx="0">
                <c:v>2.2690843924254623E-2</c:v>
              </c:pt>
              <c:pt idx="1">
                <c:v>1.1133771666737617E-2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AE38-4624-B6B5-BCA02C103F53}"/>
            </c:ext>
          </c:extLst>
        </c:ser>
        <c:ser>
          <c:idx val="89"/>
          <c:order val="89"/>
          <c:tx>
            <c:v>h=76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16.437353261385276</c:v>
              </c:pt>
              <c:pt idx="1">
                <c:v>16.737353261385277</c:v>
              </c:pt>
            </c:numLit>
          </c:xVal>
          <c:yVal>
            <c:numLit>
              <c:formatCode>General</c:formatCode>
              <c:ptCount val="2"/>
              <c:pt idx="0">
                <c:v>2.295435020638989E-2</c:v>
              </c:pt>
              <c:pt idx="1">
                <c:v>2.2838735715782432E-2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AE38-4624-B6B5-BCA02C103F53}"/>
            </c:ext>
          </c:extLst>
        </c:ser>
        <c:ser>
          <c:idx val="90"/>
          <c:order val="90"/>
          <c:tx>
            <c:v>h=77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16.752964551352427</c:v>
              </c:pt>
              <c:pt idx="1">
                <c:v>17.052964551352424</c:v>
              </c:pt>
            </c:numLit>
          </c:xVal>
          <c:yVal>
            <c:numLit>
              <c:formatCode>General</c:formatCode>
              <c:ptCount val="2"/>
              <c:pt idx="0">
                <c:v>2.321785648852516E-2</c:v>
              </c:pt>
              <c:pt idx="1">
                <c:v>2.3102243215694589E-2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AE38-4624-B6B5-BCA02C103F53}"/>
            </c:ext>
          </c:extLst>
        </c:ser>
        <c:ser>
          <c:idx val="91"/>
          <c:order val="91"/>
          <c:tx>
            <c:v>h=78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17.068575841319575</c:v>
              </c:pt>
              <c:pt idx="1">
                <c:v>17.368575841319576</c:v>
              </c:pt>
            </c:numLit>
          </c:xVal>
          <c:yVal>
            <c:numLit>
              <c:formatCode>General</c:formatCode>
              <c:ptCount val="2"/>
              <c:pt idx="0">
                <c:v>2.3481362770660427E-2</c:v>
              </c:pt>
              <c:pt idx="1">
                <c:v>2.3365750688250326E-2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AE38-4624-B6B5-BCA02C103F53}"/>
            </c:ext>
          </c:extLst>
        </c:ser>
        <c:ser>
          <c:idx val="92"/>
          <c:order val="92"/>
          <c:tx>
            <c:v>h=79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17.384187131286726</c:v>
              </c:pt>
              <c:pt idx="1">
                <c:v>17.684187131286727</c:v>
              </c:pt>
            </c:numLit>
          </c:xVal>
          <c:yVal>
            <c:numLit>
              <c:formatCode>General</c:formatCode>
              <c:ptCount val="2"/>
              <c:pt idx="0">
                <c:v>2.3744869052795697E-2</c:v>
              </c:pt>
              <c:pt idx="1">
                <c:v>2.362925813436122E-2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AE38-4624-B6B5-BCA02C103F53}"/>
            </c:ext>
          </c:extLst>
        </c:ser>
        <c:ser>
          <c:idx val="93"/>
          <c:order val="93"/>
          <c:tx>
            <c:v>h=80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17.699798421253874</c:v>
              </c:pt>
              <c:pt idx="1">
                <c:v>45.906113176642997</c:v>
              </c:pt>
            </c:numLit>
          </c:xVal>
          <c:yVal>
            <c:numLit>
              <c:formatCode>General</c:formatCode>
              <c:ptCount val="2"/>
              <c:pt idx="0">
                <c:v>2.4008375334930963E-2</c:v>
              </c:pt>
              <c:pt idx="1">
                <c:v>1.3068733722131711E-2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AE38-4624-B6B5-BCA02C103F53}"/>
            </c:ext>
          </c:extLst>
        </c:ser>
        <c:ser>
          <c:idx val="94"/>
          <c:order val="94"/>
          <c:tx>
            <c:v>h=81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18.015409711221025</c:v>
              </c:pt>
              <c:pt idx="1">
                <c:v>18.315409711221026</c:v>
              </c:pt>
            </c:numLit>
          </c:xVal>
          <c:yVal>
            <c:numLit>
              <c:formatCode>General</c:formatCode>
              <c:ptCount val="2"/>
              <c:pt idx="0">
                <c:v>2.4271881617066234E-2</c:v>
              </c:pt>
              <c:pt idx="1">
                <c:v>2.4156272950696656E-2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0-AE38-4624-B6B5-BCA02C103F53}"/>
            </c:ext>
          </c:extLst>
        </c:ser>
        <c:ser>
          <c:idx val="95"/>
          <c:order val="95"/>
          <c:tx>
            <c:v>h=82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18.331021001188176</c:v>
              </c:pt>
              <c:pt idx="1">
                <c:v>18.631021001188174</c:v>
              </c:pt>
            </c:numLit>
          </c:xVal>
          <c:yVal>
            <c:numLit>
              <c:formatCode>General</c:formatCode>
              <c:ptCount val="2"/>
              <c:pt idx="0">
                <c:v>2.45353878992015E-2</c:v>
              </c:pt>
              <c:pt idx="1">
                <c:v>2.4419780322552629E-2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AE38-4624-B6B5-BCA02C103F53}"/>
            </c:ext>
          </c:extLst>
        </c:ser>
        <c:ser>
          <c:idx val="96"/>
          <c:order val="96"/>
          <c:tx>
            <c:v>h=83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18.646632291155324</c:v>
              </c:pt>
              <c:pt idx="1">
                <c:v>18.946632291155325</c:v>
              </c:pt>
            </c:numLit>
          </c:xVal>
          <c:yVal>
            <c:numLit>
              <c:formatCode>General</c:formatCode>
              <c:ptCount val="2"/>
              <c:pt idx="0">
                <c:v>2.479889418133677E-2</c:v>
              </c:pt>
              <c:pt idx="1">
                <c:v>2.4683287671230562E-2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AE38-4624-B6B5-BCA02C103F53}"/>
            </c:ext>
          </c:extLst>
        </c:ser>
        <c:ser>
          <c:idx val="97"/>
          <c:order val="97"/>
          <c:tx>
            <c:v>h=84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18.962243581122475</c:v>
              </c:pt>
              <c:pt idx="1">
                <c:v>19.262243581122476</c:v>
              </c:pt>
            </c:numLit>
          </c:xVal>
          <c:yVal>
            <c:numLit>
              <c:formatCode>General</c:formatCode>
              <c:ptCount val="2"/>
              <c:pt idx="0">
                <c:v>2.5062400463472037E-2</c:v>
              </c:pt>
              <c:pt idx="1">
                <c:v>2.4946794997462152E-2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AE38-4624-B6B5-BCA02C103F53}"/>
            </c:ext>
          </c:extLst>
        </c:ser>
        <c:ser>
          <c:idx val="98"/>
          <c:order val="98"/>
          <c:tx>
            <c:v>h=85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8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85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19.277854871089623</c:v>
              </c:pt>
              <c:pt idx="1">
                <c:v>45.892212255210211</c:v>
              </c:pt>
            </c:numLit>
          </c:xVal>
          <c:yVal>
            <c:numLit>
              <c:formatCode>General</c:formatCode>
              <c:ptCount val="2"/>
              <c:pt idx="0">
                <c:v>2.5325906745607307E-2</c:v>
              </c:pt>
              <c:pt idx="1">
                <c:v>1.5003695777525805E-2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AE38-4624-B6B5-BCA02C103F53}"/>
            </c:ext>
          </c:extLst>
        </c:ser>
        <c:ser>
          <c:idx val="99"/>
          <c:order val="99"/>
          <c:tx>
            <c:v>h=86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19.593466161056774</c:v>
              </c:pt>
              <c:pt idx="1">
                <c:v>19.893466161056775</c:v>
              </c:pt>
            </c:numLit>
          </c:xVal>
          <c:yVal>
            <c:numLit>
              <c:formatCode>General</c:formatCode>
              <c:ptCount val="2"/>
              <c:pt idx="0">
                <c:v>2.5589413027742574E-2</c:v>
              </c:pt>
              <c:pt idx="1">
                <c:v>2.5473809585362318E-2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AE38-4624-B6B5-BCA02C103F53}"/>
            </c:ext>
          </c:extLst>
        </c:ser>
        <c:ser>
          <c:idx val="100"/>
          <c:order val="100"/>
          <c:tx>
            <c:v>h=87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19.909077451023926</c:v>
              </c:pt>
              <c:pt idx="1">
                <c:v>20.209077451023923</c:v>
              </c:pt>
            </c:numLit>
          </c:xVal>
          <c:yVal>
            <c:numLit>
              <c:formatCode>General</c:formatCode>
              <c:ptCount val="2"/>
              <c:pt idx="0">
                <c:v>2.5852919309877844E-2</c:v>
              </c:pt>
              <c:pt idx="1">
                <c:v>2.5737316848348096E-2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AE38-4624-B6B5-BCA02C103F53}"/>
            </c:ext>
          </c:extLst>
        </c:ser>
        <c:ser>
          <c:idx val="101"/>
          <c:order val="101"/>
          <c:tx>
            <c:v>h=88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20.224688740991073</c:v>
              </c:pt>
              <c:pt idx="1">
                <c:v>20.524688740991074</c:v>
              </c:pt>
            </c:numLit>
          </c:xVal>
          <c:yVal>
            <c:numLit>
              <c:formatCode>General</c:formatCode>
              <c:ptCount val="2"/>
              <c:pt idx="0">
                <c:v>2.6116425592013111E-2</c:v>
              </c:pt>
              <c:pt idx="1">
                <c:v>2.6000824091524797E-2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AE38-4624-B6B5-BCA02C103F53}"/>
            </c:ext>
          </c:extLst>
        </c:ser>
        <c:ser>
          <c:idx val="102"/>
          <c:order val="102"/>
          <c:tx>
            <c:v>h=89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20.540300030958225</c:v>
              </c:pt>
              <c:pt idx="1">
                <c:v>20.840300030958222</c:v>
              </c:pt>
            </c:numLit>
          </c:xVal>
          <c:yVal>
            <c:numLit>
              <c:formatCode>General</c:formatCode>
              <c:ptCount val="2"/>
              <c:pt idx="0">
                <c:v>2.6379931874148381E-2</c:v>
              </c:pt>
              <c:pt idx="1">
                <c:v>2.6264331315486521E-2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AE38-4624-B6B5-BCA02C103F53}"/>
            </c:ext>
          </c:extLst>
        </c:ser>
        <c:ser>
          <c:idx val="103"/>
          <c:order val="103"/>
          <c:tx>
            <c:v>h=90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63E-2"/>
                  <c:y val="-1.0919747842839292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20.855911320925372</c:v>
              </c:pt>
              <c:pt idx="1">
                <c:v>45.878311333777432</c:v>
              </c:pt>
            </c:numLit>
          </c:xVal>
          <c:yVal>
            <c:numLit>
              <c:formatCode>General</c:formatCode>
              <c:ptCount val="2"/>
              <c:pt idx="0">
                <c:v>2.6643438156283648E-2</c:v>
              </c:pt>
              <c:pt idx="1">
                <c:v>1.6938657832919899E-2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AE38-4624-B6B5-BCA02C103F53}"/>
            </c:ext>
          </c:extLst>
        </c:ser>
        <c:ser>
          <c:idx val="104"/>
          <c:order val="104"/>
          <c:tx>
            <c:v>h=91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21.171522610892524</c:v>
              </c:pt>
              <c:pt idx="1">
                <c:v>21.471522610892524</c:v>
              </c:pt>
            </c:numLit>
          </c:xVal>
          <c:yVal>
            <c:numLit>
              <c:formatCode>General</c:formatCode>
              <c:ptCount val="2"/>
              <c:pt idx="0">
                <c:v>2.6906944438418918E-2</c:v>
              </c:pt>
              <c:pt idx="1">
                <c:v>2.6791345708024935E-2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AE38-4624-B6B5-BCA02C103F53}"/>
            </c:ext>
          </c:extLst>
        </c:ser>
        <c:ser>
          <c:idx val="105"/>
          <c:order val="105"/>
          <c:tx>
            <c:v>h=92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21.487133900859671</c:v>
              </c:pt>
              <c:pt idx="1">
                <c:v>21.787133900859672</c:v>
              </c:pt>
            </c:numLit>
          </c:xVal>
          <c:yVal>
            <c:numLit>
              <c:formatCode>General</c:formatCode>
              <c:ptCount val="2"/>
              <c:pt idx="0">
                <c:v>2.7170450720554185E-2</c:v>
              </c:pt>
              <c:pt idx="1">
                <c:v>2.7054852877676748E-2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AE38-4624-B6B5-BCA02C103F53}"/>
            </c:ext>
          </c:extLst>
        </c:ser>
        <c:ser>
          <c:idx val="106"/>
          <c:order val="106"/>
          <c:tx>
            <c:v>h=93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21.802745190826823</c:v>
              </c:pt>
              <c:pt idx="1">
                <c:v>22.102745190826823</c:v>
              </c:pt>
            </c:numLit>
          </c:xVal>
          <c:yVal>
            <c:numLit>
              <c:formatCode>General</c:formatCode>
              <c:ptCount val="2"/>
              <c:pt idx="0">
                <c:v>2.7433957002689455E-2</c:v>
              </c:pt>
              <c:pt idx="1">
                <c:v>2.7318360030265929E-2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AE38-4624-B6B5-BCA02C103F53}"/>
            </c:ext>
          </c:extLst>
        </c:ser>
        <c:ser>
          <c:idx val="107"/>
          <c:order val="107"/>
          <c:tx>
            <c:v>h=94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22.118356480793974</c:v>
              </c:pt>
              <c:pt idx="1">
                <c:v>22.418356480793971</c:v>
              </c:pt>
            </c:numLit>
          </c:xVal>
          <c:yVal>
            <c:numLit>
              <c:formatCode>General</c:formatCode>
              <c:ptCount val="2"/>
              <c:pt idx="0">
                <c:v>2.7697463284824721E-2</c:v>
              </c:pt>
              <c:pt idx="1">
                <c:v>2.7581867166279833E-2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AE38-4624-B6B5-BCA02C103F53}"/>
            </c:ext>
          </c:extLst>
        </c:ser>
        <c:ser>
          <c:idx val="108"/>
          <c:order val="108"/>
          <c:tx>
            <c:v>h=95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91267121021637E-2"/>
                  <c:y val="-1.0919747842839285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95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22.433967770761122</c:v>
              </c:pt>
              <c:pt idx="1">
                <c:v>45.864410412344647</c:v>
              </c:pt>
            </c:numLit>
          </c:xVal>
          <c:yVal>
            <c:numLit>
              <c:formatCode>General</c:formatCode>
              <c:ptCount val="2"/>
              <c:pt idx="0">
                <c:v>2.7960969566959992E-2</c:v>
              </c:pt>
              <c:pt idx="1">
                <c:v>1.8873619888313993E-2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AE38-4624-B6B5-BCA02C103F53}"/>
            </c:ext>
          </c:extLst>
        </c:ser>
        <c:ser>
          <c:idx val="109"/>
          <c:order val="109"/>
          <c:tx>
            <c:v>h=96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22.749579060728273</c:v>
              </c:pt>
              <c:pt idx="1">
                <c:v>23.049579060728274</c:v>
              </c:pt>
            </c:numLit>
          </c:xVal>
          <c:yVal>
            <c:numLit>
              <c:formatCode>General</c:formatCode>
              <c:ptCount val="2"/>
              <c:pt idx="0">
                <c:v>2.8224475849095262E-2</c:v>
              </c:pt>
              <c:pt idx="1">
                <c:v>2.8108881390440228E-2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AE38-4624-B6B5-BCA02C103F53}"/>
            </c:ext>
          </c:extLst>
        </c:ser>
        <c:ser>
          <c:idx val="110"/>
          <c:order val="110"/>
          <c:tx>
            <c:v>h=97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23.065190350695421</c:v>
              </c:pt>
              <c:pt idx="1">
                <c:v>23.365190350695421</c:v>
              </c:pt>
            </c:numLit>
          </c:xVal>
          <c:yVal>
            <c:numLit>
              <c:formatCode>General</c:formatCode>
              <c:ptCount val="2"/>
              <c:pt idx="0">
                <c:v>2.8487982131230528E-2</c:v>
              </c:pt>
              <c:pt idx="1">
                <c:v>2.8372388479472887E-2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AE38-4624-B6B5-BCA02C103F53}"/>
            </c:ext>
          </c:extLst>
        </c:ser>
        <c:ser>
          <c:idx val="111"/>
          <c:order val="111"/>
          <c:tx>
            <c:v>h=98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23.380801640662572</c:v>
              </c:pt>
              <c:pt idx="1">
                <c:v>23.680801640662573</c:v>
              </c:pt>
            </c:numLit>
          </c:xVal>
          <c:yVal>
            <c:numLit>
              <c:formatCode>General</c:formatCode>
              <c:ptCount val="2"/>
              <c:pt idx="0">
                <c:v>2.8751488413365799E-2</c:v>
              </c:pt>
              <c:pt idx="1">
                <c:v>2.863589555370423E-2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AE38-4624-B6B5-BCA02C103F53}"/>
            </c:ext>
          </c:extLst>
        </c:ser>
        <c:ser>
          <c:idx val="112"/>
          <c:order val="112"/>
          <c:tx>
            <c:v>h=99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23.696412930629723</c:v>
              </c:pt>
              <c:pt idx="1">
                <c:v>23.99641293062972</c:v>
              </c:pt>
            </c:numLit>
          </c:xVal>
          <c:yVal>
            <c:numLit>
              <c:formatCode>General</c:formatCode>
              <c:ptCount val="2"/>
              <c:pt idx="0">
                <c:v>2.9014994695501065E-2</c:v>
              </c:pt>
              <c:pt idx="1">
                <c:v>2.8899402613537802E-2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AE38-4624-B6B5-BCA02C103F53}"/>
            </c:ext>
          </c:extLst>
        </c:ser>
        <c:ser>
          <c:idx val="113"/>
          <c:order val="113"/>
          <c:tx>
            <c:v>h=100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417653675643485E-2"/>
                  <c:y val="-4.1038235921899988E-3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24.012024220596871</c:v>
              </c:pt>
              <c:pt idx="1">
                <c:v>45.850509490911868</c:v>
              </c:pt>
            </c:numLit>
          </c:xVal>
          <c:yVal>
            <c:numLit>
              <c:formatCode>General</c:formatCode>
              <c:ptCount val="2"/>
              <c:pt idx="0">
                <c:v>2.9278500977636335E-2</c:v>
              </c:pt>
              <c:pt idx="1">
                <c:v>2.0808581943708087E-2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AE38-4624-B6B5-BCA02C103F53}"/>
            </c:ext>
          </c:extLst>
        </c:ser>
        <c:ser>
          <c:idx val="114"/>
          <c:order val="114"/>
          <c:tx>
            <c:v>h=101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24.327635510564022</c:v>
              </c:pt>
              <c:pt idx="1">
                <c:v>24.627635510564019</c:v>
              </c:pt>
            </c:numLit>
          </c:xVal>
          <c:yVal>
            <c:numLit>
              <c:formatCode>General</c:formatCode>
              <c:ptCount val="2"/>
              <c:pt idx="0">
                <c:v>2.9542007259771602E-2</c:v>
              </c:pt>
              <c:pt idx="1">
                <c:v>2.9426416691553863E-2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AE38-4624-B6B5-BCA02C103F53}"/>
            </c:ext>
          </c:extLst>
        </c:ser>
        <c:ser>
          <c:idx val="115"/>
          <c:order val="115"/>
          <c:tx>
            <c:v>h=102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24.64324680053117</c:v>
              </c:pt>
              <c:pt idx="1">
                <c:v>24.94324680053117</c:v>
              </c:pt>
            </c:numLit>
          </c:xVal>
          <c:yVal>
            <c:numLit>
              <c:formatCode>General</c:formatCode>
              <c:ptCount val="2"/>
              <c:pt idx="0">
                <c:v>2.9805513541906872E-2</c:v>
              </c:pt>
              <c:pt idx="1">
                <c:v>2.968992371047334E-2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AE38-4624-B6B5-BCA02C103F53}"/>
            </c:ext>
          </c:extLst>
        </c:ser>
        <c:ser>
          <c:idx val="116"/>
          <c:order val="116"/>
          <c:tx>
            <c:v>h=103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24.958858090498321</c:v>
              </c:pt>
              <c:pt idx="1">
                <c:v>25.258858090498322</c:v>
              </c:pt>
            </c:numLit>
          </c:xVal>
          <c:yVal>
            <c:numLit>
              <c:formatCode>General</c:formatCode>
              <c:ptCount val="2"/>
              <c:pt idx="0">
                <c:v>3.0069019824042139E-2</c:v>
              </c:pt>
              <c:pt idx="1">
                <c:v>2.9953430716470223E-2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AE38-4624-B6B5-BCA02C103F53}"/>
            </c:ext>
          </c:extLst>
        </c:ser>
        <c:ser>
          <c:idx val="117"/>
          <c:order val="117"/>
          <c:tx>
            <c:v>h=104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25.274469380465469</c:v>
              </c:pt>
              <c:pt idx="1">
                <c:v>25.574469380465469</c:v>
              </c:pt>
            </c:numLit>
          </c:xVal>
          <c:yVal>
            <c:numLit>
              <c:formatCode>General</c:formatCode>
              <c:ptCount val="2"/>
              <c:pt idx="0">
                <c:v>3.0332526106177409E-2</c:v>
              </c:pt>
              <c:pt idx="1">
                <c:v>3.0216937709881542E-2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AE38-4624-B6B5-BCA02C103F53}"/>
            </c:ext>
          </c:extLst>
        </c:ser>
        <c:ser>
          <c:idx val="118"/>
          <c:order val="118"/>
          <c:tx>
            <c:v>h=105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105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25.59008067043262</c:v>
              </c:pt>
              <c:pt idx="1">
                <c:v>45.836608569479083</c:v>
              </c:pt>
            </c:numLit>
          </c:xVal>
          <c:yVal>
            <c:numLit>
              <c:formatCode>General</c:formatCode>
              <c:ptCount val="2"/>
              <c:pt idx="0">
                <c:v>3.0596032388312676E-2</c:v>
              </c:pt>
              <c:pt idx="1">
                <c:v>2.2743543999102181E-2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AE38-4624-B6B5-BCA02C103F53}"/>
            </c:ext>
          </c:extLst>
        </c:ser>
        <c:ser>
          <c:idx val="119"/>
          <c:order val="119"/>
          <c:tx>
            <c:v>h=106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25.905691960399771</c:v>
              </c:pt>
              <c:pt idx="1">
                <c:v>26.205691960399768</c:v>
              </c:pt>
            </c:numLit>
          </c:xVal>
          <c:yVal>
            <c:numLit>
              <c:formatCode>General</c:formatCode>
              <c:ptCount val="2"/>
              <c:pt idx="0">
                <c:v>3.0859538670447946E-2</c:v>
              </c:pt>
              <c:pt idx="1">
                <c:v>3.0743951660237967E-2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AE38-4624-B6B5-BCA02C103F53}"/>
            </c:ext>
          </c:extLst>
        </c:ser>
        <c:ser>
          <c:idx val="120"/>
          <c:order val="120"/>
          <c:tx>
            <c:v>h=107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26.221303250366919</c:v>
              </c:pt>
              <c:pt idx="1">
                <c:v>26.52130325036692</c:v>
              </c:pt>
            </c:numLit>
          </c:xVal>
          <c:yVal>
            <c:numLit>
              <c:formatCode>General</c:formatCode>
              <c:ptCount val="2"/>
              <c:pt idx="0">
                <c:v>3.1123044952583213E-2</c:v>
              </c:pt>
              <c:pt idx="1">
                <c:v>3.1007458617800986E-2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AE38-4624-B6B5-BCA02C103F53}"/>
            </c:ext>
          </c:extLst>
        </c:ser>
        <c:ser>
          <c:idx val="121"/>
          <c:order val="121"/>
          <c:tx>
            <c:v>h=108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26.53691454033407</c:v>
              </c:pt>
              <c:pt idx="1">
                <c:v>26.836914540334071</c:v>
              </c:pt>
            </c:numLit>
          </c:xVal>
          <c:yVal>
            <c:numLit>
              <c:formatCode>General</c:formatCode>
              <c:ptCount val="2"/>
              <c:pt idx="0">
                <c:v>3.1386551234718479E-2</c:v>
              </c:pt>
              <c:pt idx="1">
                <c:v>3.127096556401518E-2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AE38-4624-B6B5-BCA02C103F53}"/>
            </c:ext>
          </c:extLst>
        </c:ser>
        <c:ser>
          <c:idx val="122"/>
          <c:order val="122"/>
          <c:tx>
            <c:v>h=109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26.852525830301218</c:v>
              </c:pt>
              <c:pt idx="1">
                <c:v>27.152525830301219</c:v>
              </c:pt>
            </c:numLit>
          </c:xVal>
          <c:yVal>
            <c:numLit>
              <c:formatCode>General</c:formatCode>
              <c:ptCount val="2"/>
              <c:pt idx="0">
                <c:v>3.165005751685375E-2</c:v>
              </c:pt>
              <c:pt idx="1">
                <c:v>3.1534472499164204E-2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1-AE38-4624-B6B5-BCA02C103F53}"/>
            </c:ext>
          </c:extLst>
        </c:ser>
        <c:ser>
          <c:idx val="123"/>
          <c:order val="123"/>
          <c:tx>
            <c:v>h=110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6894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27.168137120268369</c:v>
              </c:pt>
              <c:pt idx="1">
                <c:v>45.822707648046304</c:v>
              </c:pt>
            </c:numLit>
          </c:xVal>
          <c:yVal>
            <c:numLit>
              <c:formatCode>General</c:formatCode>
              <c:ptCount val="2"/>
              <c:pt idx="0">
                <c:v>3.191356379898902E-2</c:v>
              </c:pt>
              <c:pt idx="1">
                <c:v>2.4678506054496275E-2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AE38-4624-B6B5-BCA02C103F53}"/>
            </c:ext>
          </c:extLst>
        </c:ser>
        <c:ser>
          <c:idx val="124"/>
          <c:order val="124"/>
          <c:tx>
            <c:v>h=111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27.483748410235521</c:v>
              </c:pt>
              <c:pt idx="1">
                <c:v>27.783748410235518</c:v>
              </c:pt>
            </c:numLit>
          </c:xVal>
          <c:yVal>
            <c:numLit>
              <c:formatCode>General</c:formatCode>
              <c:ptCount val="2"/>
              <c:pt idx="0">
                <c:v>3.217707008112429E-2</c:v>
              </c:pt>
              <c:pt idx="1">
                <c:v>3.2061486337354825E-2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AE38-4624-B6B5-BCA02C103F53}"/>
            </c:ext>
          </c:extLst>
        </c:ser>
        <c:ser>
          <c:idx val="125"/>
          <c:order val="125"/>
          <c:tx>
            <c:v>h=112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27.799359700202668</c:v>
              </c:pt>
              <c:pt idx="1">
                <c:v>28.099359700202669</c:v>
              </c:pt>
            </c:numLit>
          </c:xVal>
          <c:yVal>
            <c:numLit>
              <c:formatCode>General</c:formatCode>
              <c:ptCount val="2"/>
              <c:pt idx="0">
                <c:v>3.2440576363259553E-2</c:v>
              </c:pt>
              <c:pt idx="1">
                <c:v>3.2324993240918365E-2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AE38-4624-B6B5-BCA02C103F53}"/>
            </c:ext>
          </c:extLst>
        </c:ser>
        <c:ser>
          <c:idx val="126"/>
          <c:order val="126"/>
          <c:tx>
            <c:v>h=113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28.114970990169819</c:v>
              </c:pt>
              <c:pt idx="1">
                <c:v>28.41497099016982</c:v>
              </c:pt>
            </c:numLit>
          </c:xVal>
          <c:yVal>
            <c:numLit>
              <c:formatCode>General</c:formatCode>
              <c:ptCount val="2"/>
              <c:pt idx="0">
                <c:v>3.2704082645394823E-2</c:v>
              </c:pt>
              <c:pt idx="1">
                <c:v>3.258850013446133E-2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AE38-4624-B6B5-BCA02C103F53}"/>
            </c:ext>
          </c:extLst>
        </c:ser>
        <c:ser>
          <c:idx val="127"/>
          <c:order val="127"/>
          <c:tx>
            <c:v>h=114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28.430582280136967</c:v>
              </c:pt>
              <c:pt idx="1">
                <c:v>28.730582280136968</c:v>
              </c:pt>
            </c:numLit>
          </c:xVal>
          <c:yVal>
            <c:numLit>
              <c:formatCode>General</c:formatCode>
              <c:ptCount val="2"/>
              <c:pt idx="0">
                <c:v>3.2967588927530093E-2</c:v>
              </c:pt>
              <c:pt idx="1">
                <c:v>3.2852007018224154E-2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AE38-4624-B6B5-BCA02C103F53}"/>
            </c:ext>
          </c:extLst>
        </c:ser>
        <c:ser>
          <c:idx val="128"/>
          <c:order val="128"/>
          <c:tx>
            <c:v>h=115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115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28.746193570104118</c:v>
              </c:pt>
              <c:pt idx="1">
                <c:v>45.808806726613525</c:v>
              </c:pt>
            </c:numLit>
          </c:xVal>
          <c:yVal>
            <c:numLit>
              <c:formatCode>General</c:formatCode>
              <c:ptCount val="2"/>
              <c:pt idx="0">
                <c:v>3.3231095209665364E-2</c:v>
              </c:pt>
              <c:pt idx="1">
                <c:v>2.6613468109890365E-2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AE38-4624-B6B5-BCA02C103F53}"/>
            </c:ext>
          </c:extLst>
        </c:ser>
        <c:ser>
          <c:idx val="129"/>
          <c:order val="129"/>
          <c:tx>
            <c:v>h=116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29.061804860071266</c:v>
              </c:pt>
              <c:pt idx="1">
                <c:v>29.361804860071267</c:v>
              </c:pt>
            </c:numLit>
          </c:xVal>
          <c:yVal>
            <c:numLit>
              <c:formatCode>General</c:formatCode>
              <c:ptCount val="2"/>
              <c:pt idx="0">
                <c:v>3.3494601491800627E-2</c:v>
              </c:pt>
              <c:pt idx="1">
                <c:v>3.3379020757333261E-2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AE38-4624-B6B5-BCA02C103F53}"/>
            </c:ext>
          </c:extLst>
        </c:ser>
        <c:ser>
          <c:idx val="130"/>
          <c:order val="130"/>
          <c:tx>
            <c:v>h=117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29.377416150038417</c:v>
              </c:pt>
              <c:pt idx="1">
                <c:v>29.677416150038418</c:v>
              </c:pt>
            </c:numLit>
          </c:xVal>
          <c:yVal>
            <c:numLit>
              <c:formatCode>General</c:formatCode>
              <c:ptCount val="2"/>
              <c:pt idx="0">
                <c:v>3.3758107773935897E-2</c:v>
              </c:pt>
              <c:pt idx="1">
                <c:v>3.3642527613123446E-2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AE38-4624-B6B5-BCA02C103F53}"/>
            </c:ext>
          </c:extLst>
        </c:ser>
        <c:ser>
          <c:idx val="131"/>
          <c:order val="131"/>
          <c:tx>
            <c:v>h=118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29.693027440005569</c:v>
              </c:pt>
              <c:pt idx="1">
                <c:v>29.993027440005566</c:v>
              </c:pt>
            </c:numLit>
          </c:xVal>
          <c:yVal>
            <c:numLit>
              <c:formatCode>General</c:formatCode>
              <c:ptCount val="2"/>
              <c:pt idx="0">
                <c:v>3.4021614056071167E-2</c:v>
              </c:pt>
              <c:pt idx="1">
                <c:v>3.3906034460021862E-2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C-AE38-4624-B6B5-BCA02C103F53}"/>
            </c:ext>
          </c:extLst>
        </c:ser>
        <c:ser>
          <c:idx val="132"/>
          <c:order val="132"/>
          <c:tx>
            <c:v>h=119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30.008638729972716</c:v>
              </c:pt>
              <c:pt idx="1">
                <c:v>30.308638729972717</c:v>
              </c:pt>
            </c:numLit>
          </c:xVal>
          <c:yVal>
            <c:numLit>
              <c:formatCode>General</c:formatCode>
              <c:ptCount val="2"/>
              <c:pt idx="0">
                <c:v>3.4285120338206437E-2</c:v>
              </c:pt>
              <c:pt idx="1">
                <c:v>3.4169541298233644E-2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AE38-4624-B6B5-BCA02C103F53}"/>
            </c:ext>
          </c:extLst>
        </c:ser>
        <c:ser>
          <c:idx val="133"/>
          <c:order val="133"/>
          <c:tx>
            <c:v>h=120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420168067228125E-3"/>
                  <c:y val="2.4960995986979401E-2"/>
                </c:manualLayout>
              </c:layout>
              <c:tx>
                <c:rich>
                  <a:bodyPr rot="-294000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altLang="ja-JP" sz="70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120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AE38-4624-B6B5-BCA02C103F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30.324250019939868</c:v>
              </c:pt>
              <c:pt idx="1">
                <c:v>45.794905805180747</c:v>
              </c:pt>
            </c:numLit>
          </c:xVal>
          <c:yVal>
            <c:numLit>
              <c:formatCode>General</c:formatCode>
              <c:ptCount val="2"/>
              <c:pt idx="0">
                <c:v>3.4548626620341708E-2</c:v>
              </c:pt>
              <c:pt idx="1">
                <c:v>2.8548430165284459E-2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AE38-4624-B6B5-BCA02C103F53}"/>
            </c:ext>
          </c:extLst>
        </c:ser>
        <c:ser>
          <c:idx val="134"/>
          <c:order val="134"/>
          <c:tx>
            <c:v>h=121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30.639861309907015</c:v>
              </c:pt>
              <c:pt idx="1">
                <c:v>30.939861309907016</c:v>
              </c:pt>
            </c:numLit>
          </c:xVal>
          <c:yVal>
            <c:numLit>
              <c:formatCode>General</c:formatCode>
              <c:ptCount val="2"/>
              <c:pt idx="0">
                <c:v>3.4812132902476971E-2</c:v>
              </c:pt>
              <c:pt idx="1">
                <c:v>3.4696554949386817E-2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AE38-4624-B6B5-BCA02C103F53}"/>
            </c:ext>
          </c:extLst>
        </c:ser>
        <c:ser>
          <c:idx val="135"/>
          <c:order val="135"/>
          <c:tx>
            <c:v>h=122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30.955472599874167</c:v>
              </c:pt>
              <c:pt idx="1">
                <c:v>31.255472599874167</c:v>
              </c:pt>
            </c:numLit>
          </c:xVal>
          <c:yVal>
            <c:numLit>
              <c:formatCode>General</c:formatCode>
              <c:ptCount val="2"/>
              <c:pt idx="0">
                <c:v>3.5075639184612241E-2</c:v>
              </c:pt>
              <c:pt idx="1">
                <c:v>3.496006176270814E-2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AE38-4624-B6B5-BCA02C103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8957027879581E-2"/>
          <c:y val="1.8782865734016257E-2"/>
          <c:w val="0.8389595451967965"/>
          <c:h val="0.97803491068470827"/>
        </c:manualLayout>
      </c:layout>
      <c:scatterChart>
        <c:scatterStyle val="lineMarker"/>
        <c:varyColors val="0"/>
        <c:ser>
          <c:idx val="1"/>
          <c:order val="0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894-473D-9FD7-417042D73186}"/>
            </c:ext>
          </c:extLst>
        </c:ser>
        <c:ser>
          <c:idx val="0"/>
          <c:order val="1"/>
          <c:tx>
            <c:v>ｴﾝﾀﾙﾋﾟ表示文字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2.077E-2</c:v>
              </c:pt>
              <c:pt idx="1">
                <c:v>2.077E-2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894-473D-9FD7-417042D73186}"/>
            </c:ext>
          </c:extLst>
        </c:ser>
        <c:ser>
          <c:idx val="2"/>
          <c:order val="2"/>
          <c:tx>
            <c:v>x=0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-10.173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894-473D-9FD7-417042D73186}"/>
            </c:ext>
          </c:extLst>
        </c:ser>
        <c:ser>
          <c:idx val="3"/>
          <c:order val="3"/>
          <c:tx>
            <c:v>x=0.0002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2.0000000000000001E-4</c:v>
              </c:pt>
              <c:pt idx="1">
                <c:v>2.0000000000000001E-4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894-473D-9FD7-417042D73186}"/>
            </c:ext>
          </c:extLst>
        </c:ser>
        <c:ser>
          <c:idx val="4"/>
          <c:order val="4"/>
          <c:tx>
            <c:v>x=0.0004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4.0000000000000002E-4</c:v>
              </c:pt>
              <c:pt idx="1">
                <c:v>4.0000000000000002E-4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894-473D-9FD7-417042D73186}"/>
            </c:ext>
          </c:extLst>
        </c:ser>
        <c:ser>
          <c:idx val="5"/>
          <c:order val="5"/>
          <c:tx>
            <c:v>x=0.0006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6.0000000000000006E-4</c:v>
              </c:pt>
              <c:pt idx="1">
                <c:v>6.0000000000000006E-4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894-473D-9FD7-417042D73186}"/>
            </c:ext>
          </c:extLst>
        </c:ser>
        <c:ser>
          <c:idx val="6"/>
          <c:order val="6"/>
          <c:tx>
            <c:v>x=0.0008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8.0000000000000004E-4</c:v>
              </c:pt>
              <c:pt idx="1">
                <c:v>8.0000000000000004E-4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894-473D-9FD7-417042D73186}"/>
            </c:ext>
          </c:extLst>
        </c:ser>
        <c:ser>
          <c:idx val="7"/>
          <c:order val="7"/>
          <c:tx>
            <c:v>x=0.001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-10.281071905472636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1E-3</c:v>
              </c:pt>
              <c:pt idx="1">
                <c:v>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894-473D-9FD7-417042D73186}"/>
            </c:ext>
          </c:extLst>
        </c:ser>
        <c:ser>
          <c:idx val="8"/>
          <c:order val="8"/>
          <c:tx>
            <c:v>x=0.0012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1.2000000000000001E-3</c:v>
              </c:pt>
              <c:pt idx="1">
                <c:v>1.2000000000000001E-3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894-473D-9FD7-417042D73186}"/>
            </c:ext>
          </c:extLst>
        </c:ser>
        <c:ser>
          <c:idx val="9"/>
          <c:order val="9"/>
          <c:tx>
            <c:v>x=0.0014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1.4E-3</c:v>
              </c:pt>
              <c:pt idx="1">
                <c:v>1.4E-3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894-473D-9FD7-417042D73186}"/>
            </c:ext>
          </c:extLst>
        </c:ser>
        <c:ser>
          <c:idx val="10"/>
          <c:order val="10"/>
          <c:tx>
            <c:v>x=0.0016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1.6000000000000001E-3</c:v>
              </c:pt>
              <c:pt idx="1">
                <c:v>1.6000000000000001E-3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894-473D-9FD7-417042D73186}"/>
            </c:ext>
          </c:extLst>
        </c:ser>
        <c:ser>
          <c:idx val="11"/>
          <c:order val="11"/>
          <c:tx>
            <c:v>x=0.0018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1.8000000000000002E-3</c:v>
              </c:pt>
              <c:pt idx="1">
                <c:v>1.8000000000000002E-3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894-473D-9FD7-417042D73186}"/>
            </c:ext>
          </c:extLst>
        </c:ser>
        <c:ser>
          <c:idx val="12"/>
          <c:order val="12"/>
          <c:tx>
            <c:v>x=0.002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-7.7165782089552239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2E-3</c:v>
              </c:pt>
              <c:pt idx="1">
                <c:v>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B894-473D-9FD7-417042D73186}"/>
            </c:ext>
          </c:extLst>
        </c:ser>
        <c:ser>
          <c:idx val="13"/>
          <c:order val="13"/>
          <c:tx>
            <c:v>x=0.0022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2.2000000000000001E-3</c:v>
              </c:pt>
              <c:pt idx="1">
                <c:v>2.2000000000000001E-3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894-473D-9FD7-417042D73186}"/>
            </c:ext>
          </c:extLst>
        </c:ser>
        <c:ser>
          <c:idx val="14"/>
          <c:order val="14"/>
          <c:tx>
            <c:v>x=0.0024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2.4000000000000002E-3</c:v>
              </c:pt>
              <c:pt idx="1">
                <c:v>2.4000000000000002E-3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894-473D-9FD7-417042D73186}"/>
            </c:ext>
          </c:extLst>
        </c:ser>
        <c:ser>
          <c:idx val="15"/>
          <c:order val="15"/>
          <c:tx>
            <c:v>x=0.0026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2.6000000000000003E-3</c:v>
              </c:pt>
              <c:pt idx="1">
                <c:v>2.6000000000000003E-3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894-473D-9FD7-417042D73186}"/>
            </c:ext>
          </c:extLst>
        </c:ser>
        <c:ser>
          <c:idx val="16"/>
          <c:order val="16"/>
          <c:tx>
            <c:v>x=0.0028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2.8E-3</c:v>
              </c:pt>
              <c:pt idx="1">
                <c:v>2.8E-3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894-473D-9FD7-417042D73186}"/>
            </c:ext>
          </c:extLst>
        </c:ser>
        <c:ser>
          <c:idx val="17"/>
          <c:order val="17"/>
          <c:tx>
            <c:v>x=0.003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-3.0744356716417909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3.0000000000000001E-3</c:v>
              </c:pt>
              <c:pt idx="1">
                <c:v>3.0000000000000001E-3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894-473D-9FD7-417042D73186}"/>
            </c:ext>
          </c:extLst>
        </c:ser>
        <c:ser>
          <c:idx val="18"/>
          <c:order val="18"/>
          <c:tx>
            <c:v>x=0.0032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3.2000000000000002E-3</c:v>
              </c:pt>
              <c:pt idx="1">
                <c:v>3.2000000000000002E-3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B894-473D-9FD7-417042D73186}"/>
            </c:ext>
          </c:extLst>
        </c:ser>
        <c:ser>
          <c:idx val="19"/>
          <c:order val="19"/>
          <c:tx>
            <c:v>x=0.0034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3.4000000000000002E-3</c:v>
              </c:pt>
              <c:pt idx="1">
                <c:v>3.4000000000000002E-3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894-473D-9FD7-417042D73186}"/>
            </c:ext>
          </c:extLst>
        </c:ser>
        <c:ser>
          <c:idx val="20"/>
          <c:order val="20"/>
          <c:tx>
            <c:v>x=0.0036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3.6000000000000003E-3</c:v>
              </c:pt>
              <c:pt idx="1">
                <c:v>3.6000000000000003E-3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894-473D-9FD7-417042D73186}"/>
            </c:ext>
          </c:extLst>
        </c:ser>
        <c:ser>
          <c:idx val="21"/>
          <c:order val="21"/>
          <c:tx>
            <c:v>x=0.0038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3.8E-3</c:v>
              </c:pt>
              <c:pt idx="1">
                <c:v>3.8E-3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B894-473D-9FD7-417042D73186}"/>
            </c:ext>
          </c:extLst>
        </c:ser>
        <c:ser>
          <c:idx val="22"/>
          <c:order val="22"/>
          <c:tx>
            <c:v>x=0.004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0.38611223880597012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4.0000000000000001E-3</c:v>
              </c:pt>
              <c:pt idx="1">
                <c:v>4.0000000000000001E-3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B894-473D-9FD7-417042D73186}"/>
            </c:ext>
          </c:extLst>
        </c:ser>
        <c:ser>
          <c:idx val="23"/>
          <c:order val="23"/>
          <c:tx>
            <c:v>x=0.0042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4.2000000000000006E-3</c:v>
              </c:pt>
              <c:pt idx="1">
                <c:v>4.2000000000000006E-3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B894-473D-9FD7-417042D73186}"/>
            </c:ext>
          </c:extLst>
        </c:ser>
        <c:ser>
          <c:idx val="24"/>
          <c:order val="24"/>
          <c:tx>
            <c:v>x=0.0044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4.4000000000000003E-3</c:v>
              </c:pt>
              <c:pt idx="1">
                <c:v>4.4000000000000003E-3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B894-473D-9FD7-417042D73186}"/>
            </c:ext>
          </c:extLst>
        </c:ser>
        <c:ser>
          <c:idx val="25"/>
          <c:order val="25"/>
          <c:tx>
            <c:v>x=0.0046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4.5999999999999999E-3</c:v>
              </c:pt>
              <c:pt idx="1">
                <c:v>4.5999999999999999E-3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B894-473D-9FD7-417042D73186}"/>
            </c:ext>
          </c:extLst>
        </c:ser>
        <c:ser>
          <c:idx val="26"/>
          <c:order val="26"/>
          <c:tx>
            <c:v>x=0.0048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4.8000000000000004E-3</c:v>
              </c:pt>
              <c:pt idx="1">
                <c:v>4.8000000000000004E-3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B894-473D-9FD7-417042D73186}"/>
            </c:ext>
          </c:extLst>
        </c:ser>
        <c:ser>
          <c:idx val="27"/>
          <c:order val="27"/>
          <c:tx>
            <c:v>x=0.005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3.4355684079601989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5.0000000000000001E-3</c:v>
              </c:pt>
              <c:pt idx="1">
                <c:v>5.0000000000000001E-3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E-B894-473D-9FD7-417042D73186}"/>
            </c:ext>
          </c:extLst>
        </c:ser>
        <c:ser>
          <c:idx val="28"/>
          <c:order val="28"/>
          <c:tx>
            <c:v>x=0.0052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5.2000000000000006E-3</c:v>
              </c:pt>
              <c:pt idx="1">
                <c:v>5.2000000000000006E-3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F-B894-473D-9FD7-417042D73186}"/>
            </c:ext>
          </c:extLst>
        </c:ser>
        <c:ser>
          <c:idx val="29"/>
          <c:order val="29"/>
          <c:tx>
            <c:v>x=0.0054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5.4000000000000003E-3</c:v>
              </c:pt>
              <c:pt idx="1">
                <c:v>5.4000000000000003E-3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B894-473D-9FD7-417042D73186}"/>
            </c:ext>
          </c:extLst>
        </c:ser>
        <c:ser>
          <c:idx val="30"/>
          <c:order val="30"/>
          <c:tx>
            <c:v>x=0.0056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5.5999999999999999E-3</c:v>
              </c:pt>
              <c:pt idx="1">
                <c:v>5.5999999999999999E-3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B894-473D-9FD7-417042D73186}"/>
            </c:ext>
          </c:extLst>
        </c:ser>
        <c:ser>
          <c:idx val="31"/>
          <c:order val="31"/>
          <c:tx>
            <c:v>x=0.0058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5.8000000000000005E-3</c:v>
              </c:pt>
              <c:pt idx="1">
                <c:v>5.8000000000000005E-3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B894-473D-9FD7-417042D73186}"/>
            </c:ext>
          </c:extLst>
        </c:ser>
        <c:ser>
          <c:idx val="32"/>
          <c:order val="32"/>
          <c:tx>
            <c:v>x=0.006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5.9705922388059705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6.0000000000000001E-3</c:v>
              </c:pt>
              <c:pt idx="1">
                <c:v>6.0000000000000001E-3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B894-473D-9FD7-417042D73186}"/>
            </c:ext>
          </c:extLst>
        </c:ser>
        <c:ser>
          <c:idx val="33"/>
          <c:order val="33"/>
          <c:tx>
            <c:v>x=0.0062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6.2000000000000006E-3</c:v>
              </c:pt>
              <c:pt idx="1">
                <c:v>6.2000000000000006E-3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B894-473D-9FD7-417042D73186}"/>
            </c:ext>
          </c:extLst>
        </c:ser>
        <c:ser>
          <c:idx val="34"/>
          <c:order val="34"/>
          <c:tx>
            <c:v>x=0.0064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6.4000000000000003E-3</c:v>
              </c:pt>
              <c:pt idx="1">
                <c:v>6.4000000000000003E-3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6-B894-473D-9FD7-417042D73186}"/>
            </c:ext>
          </c:extLst>
        </c:ser>
        <c:ser>
          <c:idx val="35"/>
          <c:order val="35"/>
          <c:tx>
            <c:v>x=0.0066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6.6E-3</c:v>
              </c:pt>
              <c:pt idx="1">
                <c:v>6.6E-3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B894-473D-9FD7-417042D73186}"/>
            </c:ext>
          </c:extLst>
        </c:ser>
        <c:ser>
          <c:idx val="36"/>
          <c:order val="36"/>
          <c:tx>
            <c:v>x=0.0068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6.8000000000000005E-3</c:v>
              </c:pt>
              <c:pt idx="1">
                <c:v>6.8000000000000005E-3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B894-473D-9FD7-417042D73186}"/>
            </c:ext>
          </c:extLst>
        </c:ser>
        <c:ser>
          <c:idx val="37"/>
          <c:order val="37"/>
          <c:tx>
            <c:v>x=0.007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8.1605192039800993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7.0000000000000001E-3</c:v>
              </c:pt>
              <c:pt idx="1">
                <c:v>7.0000000000000001E-3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B894-473D-9FD7-417042D73186}"/>
            </c:ext>
          </c:extLst>
        </c:ser>
        <c:ser>
          <c:idx val="38"/>
          <c:order val="38"/>
          <c:tx>
            <c:v>x=0.0072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7.2000000000000007E-3</c:v>
              </c:pt>
              <c:pt idx="1">
                <c:v>7.2000000000000007E-3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B894-473D-9FD7-417042D73186}"/>
            </c:ext>
          </c:extLst>
        </c:ser>
        <c:ser>
          <c:idx val="39"/>
          <c:order val="39"/>
          <c:tx>
            <c:v>x=0.0074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7.4000000000000003E-3</c:v>
              </c:pt>
              <c:pt idx="1">
                <c:v>7.4000000000000003E-3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B-B894-473D-9FD7-417042D73186}"/>
            </c:ext>
          </c:extLst>
        </c:ser>
        <c:ser>
          <c:idx val="40"/>
          <c:order val="40"/>
          <c:tx>
            <c:v>x=0.0076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7.6E-3</c:v>
              </c:pt>
              <c:pt idx="1">
                <c:v>7.6E-3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C-B894-473D-9FD7-417042D73186}"/>
            </c:ext>
          </c:extLst>
        </c:ser>
        <c:ser>
          <c:idx val="41"/>
          <c:order val="41"/>
          <c:tx>
            <c:v>x=0.0078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7.8000000000000005E-3</c:v>
              </c:pt>
              <c:pt idx="1">
                <c:v>7.8000000000000005E-3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D-B894-473D-9FD7-417042D73186}"/>
            </c:ext>
          </c:extLst>
        </c:ser>
        <c:ser>
          <c:idx val="42"/>
          <c:order val="42"/>
          <c:tx>
            <c:v>x=0.008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0.008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10.074469253731344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8.0000000000000002E-3</c:v>
              </c:pt>
              <c:pt idx="1">
                <c:v>8.0000000000000002E-3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F-B894-473D-9FD7-417042D73186}"/>
            </c:ext>
          </c:extLst>
        </c:ser>
        <c:ser>
          <c:idx val="43"/>
          <c:order val="43"/>
          <c:tx>
            <c:v>x=0.0082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8.2000000000000007E-3</c:v>
              </c:pt>
              <c:pt idx="1">
                <c:v>8.2000000000000007E-3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0-B894-473D-9FD7-417042D73186}"/>
            </c:ext>
          </c:extLst>
        </c:ser>
        <c:ser>
          <c:idx val="44"/>
          <c:order val="44"/>
          <c:tx>
            <c:v>x=0.0084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8.4000000000000012E-3</c:v>
              </c:pt>
              <c:pt idx="1">
                <c:v>8.4000000000000012E-3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1-B894-473D-9FD7-417042D73186}"/>
            </c:ext>
          </c:extLst>
        </c:ser>
        <c:ser>
          <c:idx val="45"/>
          <c:order val="45"/>
          <c:tx>
            <c:v>x=0.0086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8.6E-3</c:v>
              </c:pt>
              <c:pt idx="1">
                <c:v>8.6E-3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2-B894-473D-9FD7-417042D73186}"/>
            </c:ext>
          </c:extLst>
        </c:ser>
        <c:ser>
          <c:idx val="46"/>
          <c:order val="46"/>
          <c:tx>
            <c:v>x=0.0088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8.8000000000000005E-3</c:v>
              </c:pt>
              <c:pt idx="1">
                <c:v>8.8000000000000005E-3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3-B894-473D-9FD7-417042D73186}"/>
            </c:ext>
          </c:extLst>
        </c:ser>
        <c:ser>
          <c:idx val="47"/>
          <c:order val="47"/>
          <c:tx>
            <c:v>x=0.009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11.792226865671642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9.0000000000000011E-3</c:v>
              </c:pt>
              <c:pt idx="1">
                <c:v>9.0000000000000011E-3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4-B894-473D-9FD7-417042D73186}"/>
            </c:ext>
          </c:extLst>
        </c:ser>
        <c:ser>
          <c:idx val="48"/>
          <c:order val="48"/>
          <c:tx>
            <c:v>x=0.0092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9.1999999999999998E-3</c:v>
              </c:pt>
              <c:pt idx="1">
                <c:v>9.1999999999999998E-3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B894-473D-9FD7-417042D73186}"/>
            </c:ext>
          </c:extLst>
        </c:ser>
        <c:ser>
          <c:idx val="49"/>
          <c:order val="49"/>
          <c:tx>
            <c:v>x=0.0094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9.4000000000000004E-3</c:v>
              </c:pt>
              <c:pt idx="1">
                <c:v>9.4000000000000004E-3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6-B894-473D-9FD7-417042D73186}"/>
            </c:ext>
          </c:extLst>
        </c:ser>
        <c:ser>
          <c:idx val="50"/>
          <c:order val="50"/>
          <c:tx>
            <c:v>x=0.0096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9.6000000000000009E-3</c:v>
              </c:pt>
              <c:pt idx="1">
                <c:v>9.6000000000000009E-3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7-B894-473D-9FD7-417042D73186}"/>
            </c:ext>
          </c:extLst>
        </c:ser>
        <c:ser>
          <c:idx val="51"/>
          <c:order val="51"/>
          <c:tx>
            <c:v>x=0.0098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9.7999999999999997E-3</c:v>
              </c:pt>
              <c:pt idx="1">
                <c:v>9.7999999999999997E-3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8-B894-473D-9FD7-417042D73186}"/>
            </c:ext>
          </c:extLst>
        </c:ser>
        <c:ser>
          <c:idx val="52"/>
          <c:order val="52"/>
          <c:tx>
            <c:v>x=0.01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13.333073631840795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0.01</c:v>
              </c:pt>
              <c:pt idx="1">
                <c:v>0.01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A-B894-473D-9FD7-417042D73186}"/>
            </c:ext>
          </c:extLst>
        </c:ser>
        <c:ser>
          <c:idx val="53"/>
          <c:order val="53"/>
          <c:tx>
            <c:v>x=0.0102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1.0200000000000001E-2</c:v>
              </c:pt>
              <c:pt idx="1">
                <c:v>1.0200000000000001E-2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B-B894-473D-9FD7-417042D73186}"/>
            </c:ext>
          </c:extLst>
        </c:ser>
        <c:ser>
          <c:idx val="54"/>
          <c:order val="54"/>
          <c:tx>
            <c:v>x=0.0104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1.0400000000000001E-2</c:v>
              </c:pt>
              <c:pt idx="1">
                <c:v>1.0400000000000001E-2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C-B894-473D-9FD7-417042D73186}"/>
            </c:ext>
          </c:extLst>
        </c:ser>
        <c:ser>
          <c:idx val="55"/>
          <c:order val="55"/>
          <c:tx>
            <c:v>x=0.0106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1.06E-2</c:v>
              </c:pt>
              <c:pt idx="1">
                <c:v>1.06E-2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D-B894-473D-9FD7-417042D73186}"/>
            </c:ext>
          </c:extLst>
        </c:ser>
        <c:ser>
          <c:idx val="56"/>
          <c:order val="56"/>
          <c:tx>
            <c:v>x=0.0108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1.0800000000000001E-2</c:v>
              </c:pt>
              <c:pt idx="1">
                <c:v>1.0800000000000001E-2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B894-473D-9FD7-417042D73186}"/>
            </c:ext>
          </c:extLst>
        </c:ser>
        <c:ser>
          <c:idx val="57"/>
          <c:order val="57"/>
          <c:tx>
            <c:v>x=0.011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14.818410447761194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1.1000000000000001E-2</c:v>
              </c:pt>
              <c:pt idx="1">
                <c:v>1.1000000000000001E-2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B894-473D-9FD7-417042D73186}"/>
            </c:ext>
          </c:extLst>
        </c:ser>
        <c:ser>
          <c:idx val="58"/>
          <c:order val="58"/>
          <c:tx>
            <c:v>x=0.0112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1.12E-2</c:v>
              </c:pt>
              <c:pt idx="1">
                <c:v>1.12E-2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B894-473D-9FD7-417042D73186}"/>
            </c:ext>
          </c:extLst>
        </c:ser>
        <c:ser>
          <c:idx val="59"/>
          <c:order val="59"/>
          <c:tx>
            <c:v>x=0.0114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1.14E-2</c:v>
              </c:pt>
              <c:pt idx="1">
                <c:v>1.14E-2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1-B894-473D-9FD7-417042D73186}"/>
            </c:ext>
          </c:extLst>
        </c:ser>
        <c:ser>
          <c:idx val="60"/>
          <c:order val="60"/>
          <c:tx>
            <c:v>x=0.0116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1.1600000000000001E-2</c:v>
              </c:pt>
              <c:pt idx="1">
                <c:v>1.1600000000000001E-2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2-B894-473D-9FD7-417042D73186}"/>
            </c:ext>
          </c:extLst>
        </c:ser>
        <c:ser>
          <c:idx val="61"/>
          <c:order val="61"/>
          <c:tx>
            <c:v>x=0.0118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1.18E-2</c:v>
              </c:pt>
              <c:pt idx="1">
                <c:v>1.18E-2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B894-473D-9FD7-417042D73186}"/>
            </c:ext>
          </c:extLst>
        </c:ser>
        <c:ser>
          <c:idx val="62"/>
          <c:order val="62"/>
          <c:tx>
            <c:v>x=0.012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16.125327761194033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1.2E-2</c:v>
              </c:pt>
              <c:pt idx="1">
                <c:v>1.2E-2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5-B894-473D-9FD7-417042D73186}"/>
            </c:ext>
          </c:extLst>
        </c:ser>
        <c:ser>
          <c:idx val="63"/>
          <c:order val="63"/>
          <c:tx>
            <c:v>x=0.0122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1.2200000000000001E-2</c:v>
              </c:pt>
              <c:pt idx="1">
                <c:v>1.2200000000000001E-2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6-B894-473D-9FD7-417042D73186}"/>
            </c:ext>
          </c:extLst>
        </c:ser>
        <c:ser>
          <c:idx val="64"/>
          <c:order val="64"/>
          <c:tx>
            <c:v>x=0.0124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1.2400000000000001E-2</c:v>
              </c:pt>
              <c:pt idx="1">
                <c:v>1.2400000000000001E-2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7-B894-473D-9FD7-417042D73186}"/>
            </c:ext>
          </c:extLst>
        </c:ser>
        <c:ser>
          <c:idx val="65"/>
          <c:order val="65"/>
          <c:tx>
            <c:v>x=0.0126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1.26E-2</c:v>
              </c:pt>
              <c:pt idx="1">
                <c:v>1.26E-2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8-B894-473D-9FD7-417042D73186}"/>
            </c:ext>
          </c:extLst>
        </c:ser>
        <c:ser>
          <c:idx val="66"/>
          <c:order val="66"/>
          <c:tx>
            <c:v>x=0.0128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1.2800000000000001E-2</c:v>
              </c:pt>
              <c:pt idx="1">
                <c:v>1.2800000000000001E-2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9-B894-473D-9FD7-417042D73186}"/>
            </c:ext>
          </c:extLst>
        </c:ser>
        <c:ser>
          <c:idx val="67"/>
          <c:order val="67"/>
          <c:tx>
            <c:v>x=0.013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17.334723582089552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1.3000000000000001E-2</c:v>
              </c:pt>
              <c:pt idx="1">
                <c:v>1.3000000000000001E-2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A-B894-473D-9FD7-417042D73186}"/>
            </c:ext>
          </c:extLst>
        </c:ser>
        <c:ser>
          <c:idx val="68"/>
          <c:order val="68"/>
          <c:tx>
            <c:v>x=0.0132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1.32E-2</c:v>
              </c:pt>
              <c:pt idx="1">
                <c:v>1.32E-2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B-B894-473D-9FD7-417042D73186}"/>
            </c:ext>
          </c:extLst>
        </c:ser>
        <c:ser>
          <c:idx val="69"/>
          <c:order val="69"/>
          <c:tx>
            <c:v>x=0.0134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1.34E-2</c:v>
              </c:pt>
              <c:pt idx="1">
                <c:v>1.34E-2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B894-473D-9FD7-417042D73186}"/>
            </c:ext>
          </c:extLst>
        </c:ser>
        <c:ser>
          <c:idx val="70"/>
          <c:order val="70"/>
          <c:tx>
            <c:v>x=0.0136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1.3600000000000001E-2</c:v>
              </c:pt>
              <c:pt idx="1">
                <c:v>1.3600000000000001E-2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B894-473D-9FD7-417042D73186}"/>
            </c:ext>
          </c:extLst>
        </c:ser>
        <c:ser>
          <c:idx val="71"/>
          <c:order val="71"/>
          <c:tx>
            <c:v>x=0.0138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1.3800000000000002E-2</c:v>
              </c:pt>
              <c:pt idx="1">
                <c:v>1.3800000000000002E-2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B894-473D-9FD7-417042D73186}"/>
            </c:ext>
          </c:extLst>
        </c:ser>
        <c:ser>
          <c:idx val="72"/>
          <c:order val="72"/>
          <c:tx>
            <c:v>x=0.014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18.466561990049751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1.4E-2</c:v>
              </c:pt>
              <c:pt idx="1">
                <c:v>1.4E-2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B894-473D-9FD7-417042D73186}"/>
            </c:ext>
          </c:extLst>
        </c:ser>
        <c:ser>
          <c:idx val="73"/>
          <c:order val="73"/>
          <c:tx>
            <c:v>x=0.0142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1.4200000000000001E-2</c:v>
              </c:pt>
              <c:pt idx="1">
                <c:v>1.4200000000000001E-2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B894-473D-9FD7-417042D73186}"/>
            </c:ext>
          </c:extLst>
        </c:ser>
        <c:ser>
          <c:idx val="74"/>
          <c:order val="74"/>
          <c:tx>
            <c:v>x=0.0144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1.4400000000000001E-2</c:v>
              </c:pt>
              <c:pt idx="1">
                <c:v>1.4400000000000001E-2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B894-473D-9FD7-417042D73186}"/>
            </c:ext>
          </c:extLst>
        </c:ser>
        <c:ser>
          <c:idx val="75"/>
          <c:order val="75"/>
          <c:tx>
            <c:v>x=0.0146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1.46E-2</c:v>
              </c:pt>
              <c:pt idx="1">
                <c:v>1.46E-2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B894-473D-9FD7-417042D73186}"/>
            </c:ext>
          </c:extLst>
        </c:ser>
        <c:ser>
          <c:idx val="76"/>
          <c:order val="76"/>
          <c:tx>
            <c:v>x=0.0148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1.4800000000000001E-2</c:v>
              </c:pt>
              <c:pt idx="1">
                <c:v>1.4800000000000001E-2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B894-473D-9FD7-417042D73186}"/>
            </c:ext>
          </c:extLst>
        </c:ser>
        <c:ser>
          <c:idx val="77"/>
          <c:order val="77"/>
          <c:tx>
            <c:v>x=0.015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19.345832089552236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1.5000000000000001E-2</c:v>
              </c:pt>
              <c:pt idx="1">
                <c:v>1.5000000000000001E-2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B894-473D-9FD7-417042D73186}"/>
            </c:ext>
          </c:extLst>
        </c:ser>
        <c:ser>
          <c:idx val="78"/>
          <c:order val="78"/>
          <c:tx>
            <c:v>x=0.0152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1.52E-2</c:v>
              </c:pt>
              <c:pt idx="1">
                <c:v>1.52E-2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B894-473D-9FD7-417042D73186}"/>
            </c:ext>
          </c:extLst>
        </c:ser>
        <c:ser>
          <c:idx val="79"/>
          <c:order val="79"/>
          <c:tx>
            <c:v>x=0.0154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1.54E-2</c:v>
              </c:pt>
              <c:pt idx="1">
                <c:v>1.54E-2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B894-473D-9FD7-417042D73186}"/>
            </c:ext>
          </c:extLst>
        </c:ser>
        <c:ser>
          <c:idx val="80"/>
          <c:order val="80"/>
          <c:tx>
            <c:v>x=0.0156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1.5600000000000001E-2</c:v>
              </c:pt>
              <c:pt idx="1">
                <c:v>1.5600000000000001E-2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B894-473D-9FD7-417042D73186}"/>
            </c:ext>
          </c:extLst>
        </c:ser>
        <c:ser>
          <c:idx val="81"/>
          <c:order val="81"/>
          <c:tx>
            <c:v>x=0.0158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1.5800000000000002E-2</c:v>
              </c:pt>
              <c:pt idx="1">
                <c:v>1.5800000000000002E-2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B894-473D-9FD7-417042D73186}"/>
            </c:ext>
          </c:extLst>
        </c:ser>
        <c:ser>
          <c:idx val="82"/>
          <c:order val="82"/>
          <c:tx>
            <c:v>x=0.016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20.341531940298513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1.6E-2</c:v>
              </c:pt>
              <c:pt idx="1">
                <c:v>1.6E-2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B-B894-473D-9FD7-417042D73186}"/>
            </c:ext>
          </c:extLst>
        </c:ser>
        <c:ser>
          <c:idx val="83"/>
          <c:order val="83"/>
          <c:tx>
            <c:v>x=0.0162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1.6199999999999999E-2</c:v>
              </c:pt>
              <c:pt idx="1">
                <c:v>1.6199999999999999E-2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C-B894-473D-9FD7-417042D73186}"/>
            </c:ext>
          </c:extLst>
        </c:ser>
        <c:ser>
          <c:idx val="84"/>
          <c:order val="84"/>
          <c:tx>
            <c:v>x=0.0164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1.6400000000000001E-2</c:v>
              </c:pt>
              <c:pt idx="1">
                <c:v>1.6400000000000001E-2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D-B894-473D-9FD7-417042D73186}"/>
            </c:ext>
          </c:extLst>
        </c:ser>
        <c:ser>
          <c:idx val="85"/>
          <c:order val="85"/>
          <c:tx>
            <c:v>x=0.0166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1.66E-2</c:v>
              </c:pt>
              <c:pt idx="1">
                <c:v>1.66E-2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E-B894-473D-9FD7-417042D73186}"/>
            </c:ext>
          </c:extLst>
        </c:ser>
        <c:ser>
          <c:idx val="86"/>
          <c:order val="86"/>
          <c:tx>
            <c:v>x=0.0168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1.6800000000000002E-2</c:v>
              </c:pt>
              <c:pt idx="1">
                <c:v>1.6800000000000002E-2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F-B894-473D-9FD7-417042D73186}"/>
            </c:ext>
          </c:extLst>
        </c:ser>
        <c:ser>
          <c:idx val="87"/>
          <c:order val="87"/>
          <c:tx>
            <c:v>x=0.017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21.279063731343285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1.7000000000000001E-2</c:v>
              </c:pt>
              <c:pt idx="1">
                <c:v>1.7000000000000001E-2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0-B894-473D-9FD7-417042D73186}"/>
            </c:ext>
          </c:extLst>
        </c:ser>
        <c:ser>
          <c:idx val="88"/>
          <c:order val="88"/>
          <c:tx>
            <c:v>x=0.0172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1.72E-2</c:v>
              </c:pt>
              <c:pt idx="1">
                <c:v>1.72E-2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1-B894-473D-9FD7-417042D73186}"/>
            </c:ext>
          </c:extLst>
        </c:ser>
        <c:ser>
          <c:idx val="89"/>
          <c:order val="89"/>
          <c:tx>
            <c:v>x=0.0174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1.7400000000000002E-2</c:v>
              </c:pt>
              <c:pt idx="1">
                <c:v>1.7400000000000002E-2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2-B894-473D-9FD7-417042D73186}"/>
            </c:ext>
          </c:extLst>
        </c:ser>
        <c:ser>
          <c:idx val="90"/>
          <c:order val="90"/>
          <c:tx>
            <c:v>x=0.0176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1.7600000000000001E-2</c:v>
              </c:pt>
              <c:pt idx="1">
                <c:v>1.7600000000000001E-2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3-B894-473D-9FD7-417042D73186}"/>
            </c:ext>
          </c:extLst>
        </c:ser>
        <c:ser>
          <c:idx val="91"/>
          <c:order val="91"/>
          <c:tx>
            <c:v>x=0.0178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1.78E-2</c:v>
              </c:pt>
              <c:pt idx="1">
                <c:v>1.78E-2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4-B894-473D-9FD7-417042D73186}"/>
            </c:ext>
          </c:extLst>
        </c:ser>
        <c:ser>
          <c:idx val="92"/>
          <c:order val="92"/>
          <c:tx>
            <c:v>x=0.018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0.018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22.178750746268658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1.8000000000000002E-2</c:v>
              </c:pt>
              <c:pt idx="1">
                <c:v>1.8000000000000002E-2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6-B894-473D-9FD7-417042D73186}"/>
            </c:ext>
          </c:extLst>
        </c:ser>
        <c:ser>
          <c:idx val="93"/>
          <c:order val="93"/>
          <c:tx>
            <c:v>x=0.0182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1.8200000000000001E-2</c:v>
              </c:pt>
              <c:pt idx="1">
                <c:v>1.8200000000000001E-2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7-B894-473D-9FD7-417042D73186}"/>
            </c:ext>
          </c:extLst>
        </c:ser>
        <c:ser>
          <c:idx val="94"/>
          <c:order val="94"/>
          <c:tx>
            <c:v>x=0.0184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1.84E-2</c:v>
              </c:pt>
              <c:pt idx="1">
                <c:v>1.84E-2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8-B894-473D-9FD7-417042D73186}"/>
            </c:ext>
          </c:extLst>
        </c:ser>
        <c:ser>
          <c:idx val="95"/>
          <c:order val="95"/>
          <c:tx>
            <c:v>x=0.0186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1.8600000000000002E-2</c:v>
              </c:pt>
              <c:pt idx="1">
                <c:v>1.8600000000000002E-2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9-B894-473D-9FD7-417042D73186}"/>
            </c:ext>
          </c:extLst>
        </c:ser>
        <c:ser>
          <c:idx val="96"/>
          <c:order val="96"/>
          <c:tx>
            <c:v>x=0.0188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1.8800000000000001E-2</c:v>
              </c:pt>
              <c:pt idx="1">
                <c:v>1.8800000000000001E-2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A-B894-473D-9FD7-417042D73186}"/>
            </c:ext>
          </c:extLst>
        </c:ser>
        <c:ser>
          <c:idx val="97"/>
          <c:order val="97"/>
          <c:tx>
            <c:v>x=0.019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23.030036218905476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1.9E-2</c:v>
              </c:pt>
              <c:pt idx="1">
                <c:v>1.9E-2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B-B894-473D-9FD7-417042D73186}"/>
            </c:ext>
          </c:extLst>
        </c:ser>
        <c:ser>
          <c:idx val="98"/>
          <c:order val="98"/>
          <c:tx>
            <c:v>x=0.0192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1.9200000000000002E-2</c:v>
              </c:pt>
              <c:pt idx="1">
                <c:v>1.9200000000000002E-2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C-B894-473D-9FD7-417042D73186}"/>
            </c:ext>
          </c:extLst>
        </c:ser>
        <c:ser>
          <c:idx val="99"/>
          <c:order val="99"/>
          <c:tx>
            <c:v>x=0.0194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1.9400000000000001E-2</c:v>
              </c:pt>
              <c:pt idx="1">
                <c:v>1.9400000000000001E-2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D-B894-473D-9FD7-417042D73186}"/>
            </c:ext>
          </c:extLst>
        </c:ser>
        <c:ser>
          <c:idx val="100"/>
          <c:order val="100"/>
          <c:tx>
            <c:v>x=0.0196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1.9599999999999999E-2</c:v>
              </c:pt>
              <c:pt idx="1">
                <c:v>1.9599999999999999E-2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E-B894-473D-9FD7-417042D73186}"/>
            </c:ext>
          </c:extLst>
        </c:ser>
        <c:ser>
          <c:idx val="101"/>
          <c:order val="101"/>
          <c:tx>
            <c:v>x=0.0198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1.9800000000000002E-2</c:v>
              </c:pt>
              <c:pt idx="1">
                <c:v>1.9800000000000002E-2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6F-B894-473D-9FD7-417042D73186}"/>
            </c:ext>
          </c:extLst>
        </c:ser>
        <c:ser>
          <c:idx val="102"/>
          <c:order val="102"/>
          <c:tx>
            <c:v>x=0.02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0.020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23.843009950248756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0.02</c:v>
              </c:pt>
              <c:pt idx="1">
                <c:v>0.02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1-B894-473D-9FD7-417042D73186}"/>
            </c:ext>
          </c:extLst>
        </c:ser>
        <c:ser>
          <c:idx val="103"/>
          <c:order val="103"/>
          <c:tx>
            <c:v>x=0.0202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2.0200000000000003E-2</c:v>
              </c:pt>
              <c:pt idx="1">
                <c:v>2.0200000000000003E-2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2-B894-473D-9FD7-417042D73186}"/>
            </c:ext>
          </c:extLst>
        </c:ser>
        <c:ser>
          <c:idx val="104"/>
          <c:order val="104"/>
          <c:tx>
            <c:v>x=0.0204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2.0400000000000001E-2</c:v>
              </c:pt>
              <c:pt idx="1">
                <c:v>2.0400000000000001E-2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3-B894-473D-9FD7-417042D73186}"/>
            </c:ext>
          </c:extLst>
        </c:ser>
        <c:ser>
          <c:idx val="105"/>
          <c:order val="105"/>
          <c:tx>
            <c:v>x=0.0206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2.06E-2</c:v>
              </c:pt>
              <c:pt idx="1">
                <c:v>2.06E-2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4-B894-473D-9FD7-417042D73186}"/>
            </c:ext>
          </c:extLst>
        </c:ser>
        <c:ser>
          <c:idx val="106"/>
          <c:order val="106"/>
          <c:tx>
            <c:v>x=0.0208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2.0800000000000003E-2</c:v>
              </c:pt>
              <c:pt idx="1">
                <c:v>2.0800000000000003E-2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5-B894-473D-9FD7-417042D73186}"/>
            </c:ext>
          </c:extLst>
        </c:ser>
        <c:ser>
          <c:idx val="107"/>
          <c:order val="107"/>
          <c:tx>
            <c:v>x=0.021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24.7419823880597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2.1000000000000001E-2</c:v>
              </c:pt>
              <c:pt idx="1">
                <c:v>2.1000000000000001E-2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6-B894-473D-9FD7-417042D73186}"/>
            </c:ext>
          </c:extLst>
        </c:ser>
        <c:ser>
          <c:idx val="108"/>
          <c:order val="108"/>
          <c:tx>
            <c:v>x=0.0212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2.12E-2</c:v>
              </c:pt>
              <c:pt idx="1">
                <c:v>2.12E-2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7-B894-473D-9FD7-417042D73186}"/>
            </c:ext>
          </c:extLst>
        </c:ser>
        <c:ser>
          <c:idx val="109"/>
          <c:order val="109"/>
          <c:tx>
            <c:v>x=0.0214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2.1400000000000002E-2</c:v>
              </c:pt>
              <c:pt idx="1">
                <c:v>2.1400000000000002E-2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8-B894-473D-9FD7-417042D73186}"/>
            </c:ext>
          </c:extLst>
        </c:ser>
        <c:ser>
          <c:idx val="110"/>
          <c:order val="110"/>
          <c:tx>
            <c:v>x=0.0216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2.1600000000000001E-2</c:v>
              </c:pt>
              <c:pt idx="1">
                <c:v>2.1600000000000001E-2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9-B894-473D-9FD7-417042D73186}"/>
            </c:ext>
          </c:extLst>
        </c:ser>
        <c:ser>
          <c:idx val="111"/>
          <c:order val="111"/>
          <c:tx>
            <c:v>x=0.0218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2.18E-2</c:v>
              </c:pt>
              <c:pt idx="1">
                <c:v>2.18E-2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A-B894-473D-9FD7-417042D73186}"/>
            </c:ext>
          </c:extLst>
        </c:ser>
        <c:ser>
          <c:idx val="112"/>
          <c:order val="112"/>
          <c:tx>
            <c:v>x=0.022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0.022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25.48829671641791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2.2000000000000002E-2</c:v>
              </c:pt>
              <c:pt idx="1">
                <c:v>2.2000000000000002E-2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B894-473D-9FD7-417042D73186}"/>
            </c:ext>
          </c:extLst>
        </c:ser>
        <c:ser>
          <c:idx val="113"/>
          <c:order val="113"/>
          <c:tx>
            <c:v>x=0.0222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2.2200000000000001E-2</c:v>
              </c:pt>
              <c:pt idx="1">
                <c:v>2.2200000000000001E-2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D-B894-473D-9FD7-417042D73186}"/>
            </c:ext>
          </c:extLst>
        </c:ser>
        <c:ser>
          <c:idx val="114"/>
          <c:order val="114"/>
          <c:tx>
            <c:v>x=0.0224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2.24E-2</c:v>
              </c:pt>
              <c:pt idx="1">
                <c:v>2.24E-2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E-B894-473D-9FD7-417042D73186}"/>
            </c:ext>
          </c:extLst>
        </c:ser>
        <c:ser>
          <c:idx val="115"/>
          <c:order val="115"/>
          <c:tx>
            <c:v>x=0.0226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2.2600000000000002E-2</c:v>
              </c:pt>
              <c:pt idx="1">
                <c:v>2.2600000000000002E-2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F-B894-473D-9FD7-417042D73186}"/>
            </c:ext>
          </c:extLst>
        </c:ser>
        <c:ser>
          <c:idx val="116"/>
          <c:order val="116"/>
          <c:tx>
            <c:v>x=0.0228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2.2800000000000001E-2</c:v>
              </c:pt>
              <c:pt idx="1">
                <c:v>2.2800000000000001E-2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0-B894-473D-9FD7-417042D73186}"/>
            </c:ext>
          </c:extLst>
        </c:ser>
        <c:ser>
          <c:idx val="117"/>
          <c:order val="117"/>
          <c:tx>
            <c:v>x=0.023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26.20610174129353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2.3E-2</c:v>
              </c:pt>
              <c:pt idx="1">
                <c:v>2.3E-2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1-B894-473D-9FD7-417042D73186}"/>
            </c:ext>
          </c:extLst>
        </c:ser>
        <c:ser>
          <c:idx val="118"/>
          <c:order val="118"/>
          <c:tx>
            <c:v>x=0.0232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2.3200000000000002E-2</c:v>
              </c:pt>
              <c:pt idx="1">
                <c:v>2.3200000000000002E-2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2-B894-473D-9FD7-417042D73186}"/>
            </c:ext>
          </c:extLst>
        </c:ser>
        <c:ser>
          <c:idx val="119"/>
          <c:order val="119"/>
          <c:tx>
            <c:v>x=0.0234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2.3400000000000001E-2</c:v>
              </c:pt>
              <c:pt idx="1">
                <c:v>2.3400000000000001E-2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3-B894-473D-9FD7-417042D73186}"/>
            </c:ext>
          </c:extLst>
        </c:ser>
        <c:ser>
          <c:idx val="120"/>
          <c:order val="120"/>
          <c:tx>
            <c:v>x=0.0236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2.3599999999999999E-2</c:v>
              </c:pt>
              <c:pt idx="1">
                <c:v>2.3599999999999999E-2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4-B894-473D-9FD7-417042D73186}"/>
            </c:ext>
          </c:extLst>
        </c:ser>
        <c:ser>
          <c:idx val="121"/>
          <c:order val="121"/>
          <c:tx>
            <c:v>x=0.0238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2.3800000000000002E-2</c:v>
              </c:pt>
              <c:pt idx="1">
                <c:v>2.3800000000000002E-2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5-B894-473D-9FD7-417042D73186}"/>
            </c:ext>
          </c:extLst>
        </c:ser>
        <c:ser>
          <c:idx val="122"/>
          <c:order val="122"/>
          <c:tx>
            <c:v>x=0.024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0.024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26.895235820895522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2.4E-2</c:v>
              </c:pt>
              <c:pt idx="1">
                <c:v>2.4E-2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7-B894-473D-9FD7-417042D73186}"/>
            </c:ext>
          </c:extLst>
        </c:ser>
        <c:ser>
          <c:idx val="123"/>
          <c:order val="123"/>
          <c:tx>
            <c:v>x=0.0242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2.4200000000000003E-2</c:v>
              </c:pt>
              <c:pt idx="1">
                <c:v>2.4200000000000003E-2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8-B894-473D-9FD7-417042D73186}"/>
            </c:ext>
          </c:extLst>
        </c:ser>
        <c:ser>
          <c:idx val="124"/>
          <c:order val="124"/>
          <c:tx>
            <c:v>x=0.0244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2.4400000000000002E-2</c:v>
              </c:pt>
              <c:pt idx="1">
                <c:v>2.4400000000000002E-2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9-B894-473D-9FD7-417042D73186}"/>
            </c:ext>
          </c:extLst>
        </c:ser>
        <c:ser>
          <c:idx val="125"/>
          <c:order val="125"/>
          <c:tx>
            <c:v>x=0.0246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2.46E-2</c:v>
              </c:pt>
              <c:pt idx="1">
                <c:v>2.46E-2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A-B894-473D-9FD7-417042D73186}"/>
            </c:ext>
          </c:extLst>
        </c:ser>
        <c:ser>
          <c:idx val="126"/>
          <c:order val="126"/>
          <c:tx>
            <c:v>x=0.0248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2.4800000000000003E-2</c:v>
              </c:pt>
              <c:pt idx="1">
                <c:v>2.4800000000000003E-2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B-B894-473D-9FD7-417042D73186}"/>
            </c:ext>
          </c:extLst>
        </c:ser>
        <c:ser>
          <c:idx val="127"/>
          <c:order val="127"/>
          <c:tx>
            <c:v>x=0.025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27.555537313432833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2.5000000000000001E-2</c:v>
              </c:pt>
              <c:pt idx="1">
                <c:v>2.5000000000000001E-2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C-B894-473D-9FD7-417042D73186}"/>
            </c:ext>
          </c:extLst>
        </c:ser>
        <c:ser>
          <c:idx val="128"/>
          <c:order val="128"/>
          <c:tx>
            <c:v>x=0.0252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2.52E-2</c:v>
              </c:pt>
              <c:pt idx="1">
                <c:v>2.52E-2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D-B894-473D-9FD7-417042D73186}"/>
            </c:ext>
          </c:extLst>
        </c:ser>
        <c:ser>
          <c:idx val="129"/>
          <c:order val="129"/>
          <c:tx>
            <c:v>x=0.0254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2.5400000000000002E-2</c:v>
              </c:pt>
              <c:pt idx="1">
                <c:v>2.5400000000000002E-2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E-B894-473D-9FD7-417042D73186}"/>
            </c:ext>
          </c:extLst>
        </c:ser>
        <c:ser>
          <c:idx val="130"/>
          <c:order val="130"/>
          <c:tx>
            <c:v>x=0.0256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2.5600000000000001E-2</c:v>
              </c:pt>
              <c:pt idx="1">
                <c:v>2.5600000000000001E-2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8F-B894-473D-9FD7-417042D73186}"/>
            </c:ext>
          </c:extLst>
        </c:ser>
        <c:ser>
          <c:idx val="131"/>
          <c:order val="131"/>
          <c:tx>
            <c:v>x=0.0258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2.58E-2</c:v>
              </c:pt>
              <c:pt idx="1">
                <c:v>2.58E-2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0-B894-473D-9FD7-417042D73186}"/>
            </c:ext>
          </c:extLst>
        </c:ser>
        <c:ser>
          <c:idx val="132"/>
          <c:order val="132"/>
          <c:tx>
            <c:v>x=0.026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0.026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28.19731154228856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2.6000000000000002E-2</c:v>
              </c:pt>
              <c:pt idx="1">
                <c:v>2.6000000000000002E-2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2-B894-473D-9FD7-417042D73186}"/>
            </c:ext>
          </c:extLst>
        </c:ser>
        <c:ser>
          <c:idx val="133"/>
          <c:order val="133"/>
          <c:tx>
            <c:v>x=0.0262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2.6200000000000001E-2</c:v>
              </c:pt>
              <c:pt idx="1">
                <c:v>2.6200000000000001E-2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3-B894-473D-9FD7-417042D73186}"/>
            </c:ext>
          </c:extLst>
        </c:ser>
        <c:ser>
          <c:idx val="134"/>
          <c:order val="134"/>
          <c:tx>
            <c:v>x=0.0264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2.64E-2</c:v>
              </c:pt>
              <c:pt idx="1">
                <c:v>2.64E-2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4-B894-473D-9FD7-417042D73186}"/>
            </c:ext>
          </c:extLst>
        </c:ser>
        <c:ser>
          <c:idx val="135"/>
          <c:order val="135"/>
          <c:tx>
            <c:v>x=0.0266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2.6600000000000002E-2</c:v>
              </c:pt>
              <c:pt idx="1">
                <c:v>2.6600000000000002E-2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5-B894-473D-9FD7-417042D73186}"/>
            </c:ext>
          </c:extLst>
        </c:ser>
        <c:ser>
          <c:idx val="136"/>
          <c:order val="136"/>
          <c:tx>
            <c:v>x=0.0268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2.6800000000000001E-2</c:v>
              </c:pt>
              <c:pt idx="1">
                <c:v>2.6800000000000001E-2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6-B894-473D-9FD7-417042D73186}"/>
            </c:ext>
          </c:extLst>
        </c:ser>
        <c:ser>
          <c:idx val="137"/>
          <c:order val="137"/>
          <c:tx>
            <c:v>x=0.027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28.820450746268659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2.7E-2</c:v>
              </c:pt>
              <c:pt idx="1">
                <c:v>2.7E-2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7-B894-473D-9FD7-417042D73186}"/>
            </c:ext>
          </c:extLst>
        </c:ser>
        <c:ser>
          <c:idx val="138"/>
          <c:order val="138"/>
          <c:tx>
            <c:v>x=0.0272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2.7200000000000002E-2</c:v>
              </c:pt>
              <c:pt idx="1">
                <c:v>2.7200000000000002E-2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8-B894-473D-9FD7-417042D73186}"/>
            </c:ext>
          </c:extLst>
        </c:ser>
        <c:ser>
          <c:idx val="139"/>
          <c:order val="139"/>
          <c:tx>
            <c:v>x=0.0274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2.7400000000000001E-2</c:v>
              </c:pt>
              <c:pt idx="1">
                <c:v>2.7400000000000001E-2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9-B894-473D-9FD7-417042D73186}"/>
            </c:ext>
          </c:extLst>
        </c:ser>
        <c:ser>
          <c:idx val="140"/>
          <c:order val="140"/>
          <c:tx>
            <c:v>x=0.0276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2.7600000000000003E-2</c:v>
              </c:pt>
              <c:pt idx="1">
                <c:v>2.7600000000000003E-2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A-B894-473D-9FD7-417042D73186}"/>
            </c:ext>
          </c:extLst>
        </c:ser>
        <c:ser>
          <c:idx val="141"/>
          <c:order val="141"/>
          <c:tx>
            <c:v>x=0.0278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2.7800000000000002E-2</c:v>
              </c:pt>
              <c:pt idx="1">
                <c:v>2.7800000000000002E-2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B-B894-473D-9FD7-417042D73186}"/>
            </c:ext>
          </c:extLst>
        </c:ser>
        <c:ser>
          <c:idx val="142"/>
          <c:order val="142"/>
          <c:tx>
            <c:v>x=0.028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r">
                      <a:defRPr altLang="ja-JP" sz="700" b="0" i="0" u="none" strike="noStrike" baseline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0.028</a:t>
                    </a:r>
                    <a:endParaRPr lang="en-US" altLang="ja-JP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2"/>
              <c:pt idx="0">
                <c:v>29.414344278606961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2.8000000000000001E-2</c:v>
              </c:pt>
              <c:pt idx="1">
                <c:v>2.8000000000000001E-2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D-B894-473D-9FD7-417042D73186}"/>
            </c:ext>
          </c:extLst>
        </c:ser>
        <c:ser>
          <c:idx val="143"/>
          <c:order val="143"/>
          <c:tx>
            <c:v>x=0.0282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2.8200000000000003E-2</c:v>
              </c:pt>
              <c:pt idx="1">
                <c:v>2.8200000000000003E-2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E-B894-473D-9FD7-417042D73186}"/>
            </c:ext>
          </c:extLst>
        </c:ser>
        <c:ser>
          <c:idx val="144"/>
          <c:order val="144"/>
          <c:tx>
            <c:v>x=0.0284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2.8400000000000002E-2</c:v>
              </c:pt>
              <c:pt idx="1">
                <c:v>2.8400000000000002E-2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9F-B894-473D-9FD7-417042D73186}"/>
            </c:ext>
          </c:extLst>
        </c:ser>
        <c:ser>
          <c:idx val="145"/>
          <c:order val="145"/>
          <c:tx>
            <c:v>x=0.0286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2.86E-2</c:v>
              </c:pt>
              <c:pt idx="1">
                <c:v>2.86E-2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0-B894-473D-9FD7-417042D73186}"/>
            </c:ext>
          </c:extLst>
        </c:ser>
        <c:ser>
          <c:idx val="146"/>
          <c:order val="146"/>
          <c:tx>
            <c:v>x=0.0288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2.8800000000000003E-2</c:v>
              </c:pt>
              <c:pt idx="1">
                <c:v>2.8800000000000003E-2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1-B894-473D-9FD7-417042D73186}"/>
            </c:ext>
          </c:extLst>
        </c:ser>
        <c:ser>
          <c:idx val="147"/>
          <c:order val="147"/>
          <c:tx>
            <c:v>x=0.029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29.999872189054724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2.9000000000000001E-2</c:v>
              </c:pt>
              <c:pt idx="1">
                <c:v>2.9000000000000001E-2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2-B894-473D-9FD7-417042D73186}"/>
            </c:ext>
          </c:extLst>
        </c:ser>
        <c:ser>
          <c:idx val="148"/>
          <c:order val="148"/>
          <c:tx>
            <c:v>x=0.0292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2.92E-2</c:v>
              </c:pt>
              <c:pt idx="1">
                <c:v>2.92E-2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3-B894-473D-9FD7-417042D73186}"/>
            </c:ext>
          </c:extLst>
        </c:ser>
        <c:ser>
          <c:idx val="149"/>
          <c:order val="149"/>
          <c:tx>
            <c:v>x=0.0294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2.9400000000000003E-2</c:v>
              </c:pt>
              <c:pt idx="1">
                <c:v>2.9400000000000003E-2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4-B894-473D-9FD7-417042D73186}"/>
            </c:ext>
          </c:extLst>
        </c:ser>
        <c:ser>
          <c:idx val="150"/>
          <c:order val="150"/>
          <c:tx>
            <c:v>x=0.0296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2.9600000000000001E-2</c:v>
              </c:pt>
              <c:pt idx="1">
                <c:v>2.9600000000000001E-2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5-B894-473D-9FD7-417042D73186}"/>
            </c:ext>
          </c:extLst>
        </c:ser>
        <c:ser>
          <c:idx val="151"/>
          <c:order val="151"/>
          <c:tx>
            <c:v>x=0.0298</c:v>
          </c:tx>
          <c:spPr>
            <a:ln w="3175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46.2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2.98E-2</c:v>
              </c:pt>
              <c:pt idx="1">
                <c:v>2.98E-2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6-B894-473D-9FD7-417042D73186}"/>
            </c:ext>
          </c:extLst>
        </c:ser>
        <c:ser>
          <c:idx val="152"/>
          <c:order val="152"/>
          <c:tx>
            <c:v>x=0.03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24.876190476190501</c:v>
              </c:pt>
              <c:pt idx="1">
                <c:v>46.5</c:v>
              </c:pt>
            </c:numLit>
          </c:xVal>
          <c:yVal>
            <c:numLit>
              <c:formatCode>General</c:formatCode>
              <c:ptCount val="2"/>
              <c:pt idx="0">
                <c:v>3.0000000000000002E-2</c:v>
              </c:pt>
              <c:pt idx="1">
                <c:v>3.0000000000000002E-2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7-B894-473D-9FD7-417042D73186}"/>
            </c:ext>
          </c:extLst>
        </c:ser>
        <c:ser>
          <c:idx val="153"/>
          <c:order val="153"/>
          <c:tx>
            <c:v>絶対湿度座標軸ラベル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6974789915966262E-2"/>
                  <c:y val="0"/>
                </c:manualLayout>
              </c:layout>
              <c:tx>
                <c:rich>
                  <a:bodyPr rot="-5400000" vertOverflow="overflow" horzOverflow="overflow" vert="horz" wrap="none" lIns="0" tIns="0" rIns="0" bIns="0" anchor="ctr">
                    <a:spAutoFit/>
                  </a:bodyPr>
                  <a:lstStyle/>
                  <a:p>
                    <a:pPr algn="ctr">
                      <a:defRPr altLang="ja-JP" sz="700" b="0" i="0">
                        <a:solidFill>
                          <a:srgbClr val="000000"/>
                        </a:solidFill>
                        <a:latin typeface="ＭＳ Ｐ明朝"/>
                        <a:ea typeface="ＭＳ Ｐ明朝"/>
                        <a:cs typeface="ＭＳ Ｐ明朝"/>
                      </a:defRPr>
                    </a:pPr>
                    <a:r>
                      <a:rPr lang="en-US"/>
                      <a:t>x [kg/kg(DA)]</a:t>
                    </a:r>
                  </a:p>
                </c:rich>
              </c:tx>
              <c:spPr>
                <a:solidFill>
                  <a:srgbClr val="FFFFFF"/>
                </a:solidFill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8-B894-473D-9FD7-417042D73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46.5</c:v>
              </c:pt>
            </c:numLit>
          </c:xVal>
          <c:yVal>
            <c:numLit>
              <c:formatCode>General</c:formatCode>
              <c:ptCount val="1"/>
              <c:pt idx="0">
                <c:v>1.4999999999999999E-2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A9-B894-473D-9FD7-417042D73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253584"/>
        <c:axId val="358251624"/>
      </c:scatterChart>
      <c:valAx>
        <c:axId val="358253584"/>
        <c:scaling>
          <c:orientation val="minMax"/>
          <c:max val="46.5"/>
          <c:min val="-10.17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(日本語用のフォントを使用)"/>
                <a:ea typeface="ＭＳ Ｐ明朝" panose="02020600040205080304" pitchFamily="18" charset="-128"/>
                <a:cs typeface="ＭＳ 明朝"/>
              </a:defRPr>
            </a:pPr>
            <a:endParaRPr lang="ja-JP"/>
          </a:p>
        </c:txPr>
        <c:crossAx val="358251624"/>
        <c:crossesAt val="0"/>
        <c:crossBetween val="midCat"/>
        <c:majorUnit val="2"/>
        <c:minorUnit val="1"/>
      </c:valAx>
      <c:valAx>
        <c:axId val="358251624"/>
        <c:scaling>
          <c:orientation val="minMax"/>
          <c:max val="0.03"/>
          <c:min val="-4.0000000000000001E-3"/>
        </c:scaling>
        <c:delete val="0"/>
        <c:axPos val="l"/>
        <c:numFmt formatCode="0.000" sourceLinked="0"/>
        <c:majorTickMark val="none"/>
        <c:minorTickMark val="none"/>
        <c:tickLblPos val="none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253584"/>
        <c:crossesAt val="-10.173"/>
        <c:crossBetween val="midCat"/>
        <c:majorUnit val="2.0000000000000005E-3"/>
        <c:minorUnit val="2.0000000000000006E-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60" verticalDpi="360"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image" Target="../media/image2.png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image" Target="../media/image2.png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image" Target="../media/image2.png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image" Target="../media/image2.png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image" Target="../media/image2.png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image" Target="../media/image2.png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117475</xdr:colOff>
      <xdr:row>3</xdr:row>
      <xdr:rowOff>171450</xdr:rowOff>
    </xdr:from>
    <xdr:to>
      <xdr:col>3</xdr:col>
      <xdr:colOff>625475</xdr:colOff>
      <xdr:row>5</xdr:row>
      <xdr:rowOff>1514475</xdr:rowOff>
    </xdr:to>
    <xdr:sp macro="" textlink="">
      <xdr:nvSpPr>
        <xdr:cNvPr id="2" name="cGDyEji4uc">
          <a:extLst>
            <a:ext uri="{FF2B5EF4-FFF2-40B4-BE49-F238E27FC236}">
              <a16:creationId xmlns:a16="http://schemas.microsoft.com/office/drawing/2014/main" id="{4E444B88-C4C0-4B8D-B616-D8FB3BD47C6D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13</xdr:row>
      <xdr:rowOff>0</xdr:rowOff>
    </xdr:from>
    <xdr:to>
      <xdr:col>22</xdr:col>
      <xdr:colOff>0</xdr:colOff>
      <xdr:row>17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D646B344-6A43-4E92-852C-3A48123C67B0}"/>
            </a:ext>
          </a:extLst>
        </xdr:cNvPr>
        <xdr:cNvCxnSpPr/>
      </xdr:nvCxnSpPr>
      <xdr:spPr bwMode="auto">
        <a:xfrm flipV="1">
          <a:off x="4343400" y="1962150"/>
          <a:ext cx="2286000" cy="68580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5000</xdr:colOff>
      <xdr:row>4</xdr:row>
      <xdr:rowOff>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21538F1-5F61-4A54-9333-0DDE7FF40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10000" cy="629525"/>
        </a:xfrm>
        <a:prstGeom prst="rect">
          <a:avLst/>
        </a:prstGeom>
      </xdr:spPr>
    </xdr:pic>
    <xdr:clientData/>
  </xdr:twoCellAnchor>
  <xdr:twoCellAnchor>
    <xdr:from>
      <xdr:col>3</xdr:col>
      <xdr:colOff>631825</xdr:colOff>
      <xdr:row>3</xdr:row>
      <xdr:rowOff>142875</xdr:rowOff>
    </xdr:from>
    <xdr:to>
      <xdr:col>4</xdr:col>
      <xdr:colOff>330200</xdr:colOff>
      <xdr:row>16</xdr:row>
      <xdr:rowOff>0</xdr:rowOff>
    </xdr:to>
    <xdr:sp macro="" textlink="">
      <xdr:nvSpPr>
        <xdr:cNvPr id="4" name="jnKbU7CVru">
          <a:extLst>
            <a:ext uri="{FF2B5EF4-FFF2-40B4-BE49-F238E27FC236}">
              <a16:creationId xmlns:a16="http://schemas.microsoft.com/office/drawing/2014/main" id="{2B30C766-48B1-49BD-80EA-B803C4DB36C0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13</xdr:row>
      <xdr:rowOff>0</xdr:rowOff>
    </xdr:from>
    <xdr:to>
      <xdr:col>22</xdr:col>
      <xdr:colOff>0</xdr:colOff>
      <xdr:row>17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35CD7F3E-9683-44E2-AF41-51B9DCC0FF16}"/>
            </a:ext>
          </a:extLst>
        </xdr:cNvPr>
        <xdr:cNvCxnSpPr/>
      </xdr:nvCxnSpPr>
      <xdr:spPr bwMode="auto">
        <a:xfrm flipV="1">
          <a:off x="4343400" y="1962150"/>
          <a:ext cx="2286000" cy="68580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5000</xdr:colOff>
      <xdr:row>4</xdr:row>
      <xdr:rowOff>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499FD47-2FFD-4E31-B688-FC7DC8D19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10000" cy="629525"/>
        </a:xfrm>
        <a:prstGeom prst="rect">
          <a:avLst/>
        </a:prstGeom>
      </xdr:spPr>
    </xdr:pic>
    <xdr:clientData/>
  </xdr:twoCellAnchor>
  <xdr:twoCellAnchor>
    <xdr:from>
      <xdr:col>3</xdr:col>
      <xdr:colOff>631825</xdr:colOff>
      <xdr:row>3</xdr:row>
      <xdr:rowOff>142875</xdr:rowOff>
    </xdr:from>
    <xdr:to>
      <xdr:col>4</xdr:col>
      <xdr:colOff>330200</xdr:colOff>
      <xdr:row>16</xdr:row>
      <xdr:rowOff>0</xdr:rowOff>
    </xdr:to>
    <xdr:sp macro="" textlink="">
      <xdr:nvSpPr>
        <xdr:cNvPr id="4" name="hToFYZPgGt">
          <a:extLst>
            <a:ext uri="{FF2B5EF4-FFF2-40B4-BE49-F238E27FC236}">
              <a16:creationId xmlns:a16="http://schemas.microsoft.com/office/drawing/2014/main" id="{6E9F3BAD-DD96-412B-B8BB-72BF548E8CA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178593</xdr:colOff>
      <xdr:row>0</xdr:row>
      <xdr:rowOff>0</xdr:rowOff>
    </xdr:from>
    <xdr:to>
      <xdr:col>4</xdr:col>
      <xdr:colOff>439247</xdr:colOff>
      <xdr:row>3</xdr:row>
      <xdr:rowOff>197376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438CCA9-80CF-48EE-AC08-578727FE7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593" y="0"/>
          <a:ext cx="1898954" cy="626001"/>
        </a:xfrm>
        <a:prstGeom prst="rect">
          <a:avLst/>
        </a:prstGeom>
      </xdr:spPr>
    </xdr:pic>
    <xdr:clientData/>
  </xdr:twoCellAnchor>
  <xdr:twoCellAnchor>
    <xdr:from>
      <xdr:col>3</xdr:col>
      <xdr:colOff>631825</xdr:colOff>
      <xdr:row>3</xdr:row>
      <xdr:rowOff>142875</xdr:rowOff>
    </xdr:from>
    <xdr:to>
      <xdr:col>4</xdr:col>
      <xdr:colOff>330200</xdr:colOff>
      <xdr:row>13</xdr:row>
      <xdr:rowOff>247650</xdr:rowOff>
    </xdr:to>
    <xdr:sp macro="" textlink="">
      <xdr:nvSpPr>
        <xdr:cNvPr id="3" name="cFRipryd8B">
          <a:extLst>
            <a:ext uri="{FF2B5EF4-FFF2-40B4-BE49-F238E27FC236}">
              <a16:creationId xmlns:a16="http://schemas.microsoft.com/office/drawing/2014/main" id="{A1AB5C07-0772-45D3-B533-8564EA772A4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461962</xdr:colOff>
      <xdr:row>5</xdr:row>
      <xdr:rowOff>57150</xdr:rowOff>
    </xdr:from>
    <xdr:ext cx="2900363" cy="352425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9FDF9AA9-18AC-407C-A352-39C1985333EA}"/>
                </a:ext>
              </a:extLst>
            </xdr:cNvPr>
            <xdr:cNvSpPr txBox="1"/>
          </xdr:nvSpPr>
          <xdr:spPr>
            <a:xfrm>
              <a:off x="2024062" y="771525"/>
              <a:ext cx="2900363" cy="352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ja-JP" altLang="en-US" sz="1100"/>
                <a:t>熱</a:t>
              </a:r>
              <a14:m>
                <m:oMath xmlns:m="http://schemas.openxmlformats.org/officeDocument/2006/math">
                  <m:r>
                    <a:rPr kumimoji="1" lang="ja-JP" altLang="en-US" sz="1100" i="1">
                      <a:latin typeface="Cambria Math" panose="02040503050406030204" pitchFamily="18" charset="0"/>
                    </a:rPr>
                    <m:t>　通　過　率　</m:t>
                  </m:r>
                  <m:r>
                    <a:rPr kumimoji="1" lang="ja-JP" altLang="en-US" sz="1100" i="1">
                      <a:latin typeface="Cambria Math" panose="02040503050406030204" pitchFamily="18" charset="0"/>
                    </a:rPr>
                    <m:t>𝐾</m:t>
                  </m:r>
                  <m:r>
                    <a:rPr kumimoji="1" lang="ja-JP" altLang="en-US" sz="1100" i="0">
                      <a:latin typeface="Cambria Math" panose="02040503050406030204" pitchFamily="18" charset="0"/>
                    </a:rPr>
                    <m:t>=</m:t>
                  </m:r>
                  <m:sSup>
                    <m:sSupPr>
                      <m:ctrlPr>
                        <a:rPr kumimoji="1" lang="ja-JP" altLang="en-US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d>
                        <m:dPr>
                          <m:ctrlPr>
                            <a:rPr kumimoji="1" lang="ja-JP" altLang="en-US" sz="11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kumimoji="1" lang="ja-JP" altLang="en-US" sz="11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0">
                                  <a:latin typeface="Cambria Math" panose="02040503050406030204" pitchFamily="18" charset="0"/>
                                </a:rPr>
                                <m:t>1</m:t>
                              </m:r>
                            </m:num>
                            <m:den>
                              <m:sSub>
                                <m:sSubPr>
                                  <m:ctrlP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𝛼</m:t>
                                  </m:r>
                                </m:e>
                                <m:sub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𝑖</m:t>
                                  </m:r>
                                </m:sub>
                              </m:sSub>
                            </m:den>
                          </m:f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kumimoji="1" lang="ja-JP" altLang="en-US" sz="1100" i="1">
                              <a:latin typeface="Cambria Math" panose="02040503050406030204" pitchFamily="18" charset="0"/>
                            </a:rPr>
                            <m:t>∑</m:t>
                          </m:r>
                          <m:f>
                            <m:fPr>
                              <m:ctrlP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𝑙</m:t>
                              </m:r>
                            </m:num>
                            <m:den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𝜆</m:t>
                              </m:r>
                            </m:den>
                          </m:f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kumimoji="1" lang="ja-JP" altLang="en-US" sz="11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∑</m:t>
                          </m:r>
                          <m:sSub>
                            <m:sSubPr>
                              <m:ctrlP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𝑟</m:t>
                              </m:r>
                            </m:e>
                            <m:sub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𝑎</m:t>
                              </m:r>
                            </m:sub>
                          </m:sSub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f>
                            <m:fPr>
                              <m:ctrlPr>
                                <a:rPr kumimoji="1" lang="ja-JP" altLang="en-US" sz="11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0">
                                  <a:latin typeface="Cambria Math" panose="02040503050406030204" pitchFamily="18" charset="0"/>
                                </a:rPr>
                                <m:t>1</m:t>
                              </m:r>
                            </m:num>
                            <m:den>
                              <m:sSub>
                                <m:sSubPr>
                                  <m:ctrlP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𝛼</m:t>
                                  </m:r>
                                </m:e>
                                <m:sub>
                                  <m:r>
                                    <a:rPr kumimoji="1" lang="ja-JP" altLang="en-US" sz="1100" i="0">
                                      <a:latin typeface="Cambria Math" panose="02040503050406030204" pitchFamily="18" charset="0"/>
                                    </a:rPr>
                                    <m:t>0</m:t>
                                  </m:r>
                                </m:sub>
                              </m:sSub>
                            </m:den>
                          </m:f>
                        </m:e>
                      </m:d>
                    </m:e>
                    <m:sup>
                      <m:r>
                        <a:rPr kumimoji="1" lang="ja-JP" altLang="en-US" sz="1100" i="0">
                          <a:latin typeface="Cambria Math" panose="02040503050406030204" pitchFamily="18" charset="0"/>
                        </a:rPr>
                        <m:t>−1</m:t>
                      </m:r>
                    </m:sup>
                  </m:sSup>
                </m:oMath>
              </a14:m>
              <a:endParaRPr kumimoji="1" lang="ja-JP" altLang="en-US" sz="1100"/>
            </a:p>
          </xdr:txBody>
        </xdr:sp>
      </mc:Choice>
      <mc:Fallback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9FDF9AA9-18AC-407C-A352-39C1985333EA}"/>
                </a:ext>
              </a:extLst>
            </xdr:cNvPr>
            <xdr:cNvSpPr txBox="1"/>
          </xdr:nvSpPr>
          <xdr:spPr>
            <a:xfrm>
              <a:off x="2024062" y="771525"/>
              <a:ext cx="2900363" cy="352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ja-JP" altLang="en-US" sz="1100"/>
                <a:t>熱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　通　過　率　𝐾=(1/𝛼_𝑖 +∑</a:t>
              </a:r>
              <a:r>
                <a:rPr kumimoji="1" lang="ja-JP" alt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𝑙/𝜆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+</a:t>
              </a:r>
              <a:r>
                <a:rPr kumimoji="1" lang="ja-JP" alt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∑𝑟_𝑎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+1/𝛼_0 )^(−1)</a:t>
              </a:r>
              <a:endParaRPr kumimoji="1" lang="ja-JP" altLang="en-US" sz="1100"/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5</xdr:col>
      <xdr:colOff>119767</xdr:colOff>
      <xdr:row>4</xdr:row>
      <xdr:rowOff>18493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DA9DA36-C338-4C95-A81F-7B172BBCF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6" y="0"/>
          <a:ext cx="1986666" cy="656668"/>
        </a:xfrm>
        <a:prstGeom prst="rect">
          <a:avLst/>
        </a:prstGeom>
      </xdr:spPr>
    </xdr:pic>
    <xdr:clientData/>
  </xdr:twoCellAnchor>
  <xdr:twoCellAnchor>
    <xdr:from>
      <xdr:col>3</xdr:col>
      <xdr:colOff>116549</xdr:colOff>
      <xdr:row>19</xdr:row>
      <xdr:rowOff>33621</xdr:rowOff>
    </xdr:from>
    <xdr:to>
      <xdr:col>3</xdr:col>
      <xdr:colOff>481777</xdr:colOff>
      <xdr:row>21</xdr:row>
      <xdr:rowOff>144178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CD7DB20-7B5E-4EE4-AE9C-5CCA900BC792}"/>
            </a:ext>
          </a:extLst>
        </xdr:cNvPr>
        <xdr:cNvSpPr txBox="1"/>
      </xdr:nvSpPr>
      <xdr:spPr>
        <a:xfrm>
          <a:off x="1192874" y="38245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屋外</a:t>
          </a:r>
        </a:p>
      </xdr:txBody>
    </xdr:sp>
    <xdr:clientData/>
  </xdr:twoCellAnchor>
  <xdr:twoCellAnchor>
    <xdr:from>
      <xdr:col>3</xdr:col>
      <xdr:colOff>400764</xdr:colOff>
      <xdr:row>17</xdr:row>
      <xdr:rowOff>3175</xdr:rowOff>
    </xdr:from>
    <xdr:to>
      <xdr:col>3</xdr:col>
      <xdr:colOff>421068</xdr:colOff>
      <xdr:row>24</xdr:row>
      <xdr:rowOff>3175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F20A8165-D00B-414E-B359-BCF7B827CE35}"/>
            </a:ext>
          </a:extLst>
        </xdr:cNvPr>
        <xdr:cNvSpPr/>
      </xdr:nvSpPr>
      <xdr:spPr>
        <a:xfrm>
          <a:off x="1477089" y="3451225"/>
          <a:ext cx="20304" cy="120015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353766</xdr:colOff>
      <xdr:row>16</xdr:row>
      <xdr:rowOff>12700</xdr:rowOff>
    </xdr:from>
    <xdr:to>
      <xdr:col>3</xdr:col>
      <xdr:colOff>468066</xdr:colOff>
      <xdr:row>16</xdr:row>
      <xdr:rowOff>136525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8332C094-F4E6-4276-B169-3AB3D3183A4F}"/>
            </a:ext>
          </a:extLst>
        </xdr:cNvPr>
        <xdr:cNvSpPr txBox="1"/>
      </xdr:nvSpPr>
      <xdr:spPr>
        <a:xfrm>
          <a:off x="1430091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1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421068</xdr:colOff>
      <xdr:row>17</xdr:row>
      <xdr:rowOff>3175</xdr:rowOff>
    </xdr:from>
    <xdr:to>
      <xdr:col>3</xdr:col>
      <xdr:colOff>471826</xdr:colOff>
      <xdr:row>24</xdr:row>
      <xdr:rowOff>3175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643FF70-D0BE-4885-83BC-EF3A1A3B88FD}"/>
            </a:ext>
          </a:extLst>
        </xdr:cNvPr>
        <xdr:cNvSpPr/>
      </xdr:nvSpPr>
      <xdr:spPr>
        <a:xfrm>
          <a:off x="1497393" y="3451225"/>
          <a:ext cx="50758" cy="1200150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416631</xdr:colOff>
      <xdr:row>16</xdr:row>
      <xdr:rowOff>12700</xdr:rowOff>
    </xdr:from>
    <xdr:to>
      <xdr:col>4</xdr:col>
      <xdr:colOff>45156</xdr:colOff>
      <xdr:row>16</xdr:row>
      <xdr:rowOff>136525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FDE72F02-D5E1-4C9D-BFAA-534BF0F8C082}"/>
            </a:ext>
          </a:extLst>
        </xdr:cNvPr>
        <xdr:cNvSpPr txBox="1"/>
      </xdr:nvSpPr>
      <xdr:spPr>
        <a:xfrm>
          <a:off x="1492956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2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471826</xdr:colOff>
      <xdr:row>17</xdr:row>
      <xdr:rowOff>3175</xdr:rowOff>
    </xdr:from>
    <xdr:to>
      <xdr:col>4</xdr:col>
      <xdr:colOff>290600</xdr:colOff>
      <xdr:row>24</xdr:row>
      <xdr:rowOff>3175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2AB6BB73-31BF-442A-85D0-D1048CFBD990}"/>
            </a:ext>
          </a:extLst>
        </xdr:cNvPr>
        <xdr:cNvSpPr/>
      </xdr:nvSpPr>
      <xdr:spPr>
        <a:xfrm>
          <a:off x="1548151" y="3451225"/>
          <a:ext cx="304549" cy="120015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81176</xdr:colOff>
      <xdr:row>16</xdr:row>
      <xdr:rowOff>12700</xdr:rowOff>
    </xdr:from>
    <xdr:to>
      <xdr:col>4</xdr:col>
      <xdr:colOff>195476</xdr:colOff>
      <xdr:row>16</xdr:row>
      <xdr:rowOff>136525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2A96AAC-33E9-426D-A9E1-E65AD8641E34}"/>
            </a:ext>
          </a:extLst>
        </xdr:cNvPr>
        <xdr:cNvSpPr txBox="1"/>
      </xdr:nvSpPr>
      <xdr:spPr>
        <a:xfrm>
          <a:off x="1643276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3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290600</xdr:colOff>
      <xdr:row>17</xdr:row>
      <xdr:rowOff>3175</xdr:rowOff>
    </xdr:from>
    <xdr:to>
      <xdr:col>4</xdr:col>
      <xdr:colOff>341358</xdr:colOff>
      <xdr:row>24</xdr:row>
      <xdr:rowOff>3175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211FBD62-B1E0-447B-B8EA-8FB95BD42F6D}"/>
            </a:ext>
          </a:extLst>
        </xdr:cNvPr>
        <xdr:cNvSpPr/>
      </xdr:nvSpPr>
      <xdr:spPr>
        <a:xfrm>
          <a:off x="1852700" y="3451225"/>
          <a:ext cx="50758" cy="1200150"/>
        </a:xfrm>
        <a:prstGeom prst="rect">
          <a:avLst/>
        </a:prstGeom>
        <a:pattFill prst="openDmnd">
          <a:fgClr>
            <a:srgbClr val="FFFF00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258829</xdr:colOff>
      <xdr:row>16</xdr:row>
      <xdr:rowOff>12700</xdr:rowOff>
    </xdr:from>
    <xdr:to>
      <xdr:col>4</xdr:col>
      <xdr:colOff>373129</xdr:colOff>
      <xdr:row>16</xdr:row>
      <xdr:rowOff>136525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440EF1-F94D-4C64-A917-90030E46A9C8}"/>
            </a:ext>
          </a:extLst>
        </xdr:cNvPr>
        <xdr:cNvSpPr txBox="1"/>
      </xdr:nvSpPr>
      <xdr:spPr>
        <a:xfrm>
          <a:off x="1820929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4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385725</xdr:colOff>
      <xdr:row>16</xdr:row>
      <xdr:rowOff>12700</xdr:rowOff>
    </xdr:from>
    <xdr:to>
      <xdr:col>5</xdr:col>
      <xdr:colOff>14250</xdr:colOff>
      <xdr:row>16</xdr:row>
      <xdr:rowOff>136525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1BC8272-D6C6-40A7-ADD2-6A285E29D16C}"/>
            </a:ext>
          </a:extLst>
        </xdr:cNvPr>
        <xdr:cNvSpPr txBox="1"/>
      </xdr:nvSpPr>
      <xdr:spPr>
        <a:xfrm>
          <a:off x="1947825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5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58616</xdr:colOff>
      <xdr:row>17</xdr:row>
      <xdr:rowOff>3175</xdr:rowOff>
    </xdr:from>
    <xdr:to>
      <xdr:col>5</xdr:col>
      <xdr:colOff>85011</xdr:colOff>
      <xdr:row>24</xdr:row>
      <xdr:rowOff>3175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1A6ED28-D10E-45BF-88A6-553505686573}"/>
            </a:ext>
          </a:extLst>
        </xdr:cNvPr>
        <xdr:cNvSpPr/>
      </xdr:nvSpPr>
      <xdr:spPr>
        <a:xfrm>
          <a:off x="2106491" y="3451225"/>
          <a:ext cx="26395" cy="1200150"/>
        </a:xfrm>
        <a:prstGeom prst="rect">
          <a:avLst/>
        </a:prstGeom>
        <a:pattFill prst="ltUpDiag">
          <a:fgClr>
            <a:srgbClr xmlns:mc="http://schemas.openxmlformats.org/markup-compatibility/2006" xmlns:a14="http://schemas.microsoft.com/office/drawing/2010/main" val="FFCC99" mc:Ignorable="a14" a14:legacySpreadsheetColorIndex="47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14663</xdr:colOff>
      <xdr:row>16</xdr:row>
      <xdr:rowOff>12700</xdr:rowOff>
    </xdr:from>
    <xdr:to>
      <xdr:col>5</xdr:col>
      <xdr:colOff>128963</xdr:colOff>
      <xdr:row>16</xdr:row>
      <xdr:rowOff>136525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9509A01-6C9F-4143-A4CA-FADBF4AEE920}"/>
            </a:ext>
          </a:extLst>
        </xdr:cNvPr>
        <xdr:cNvSpPr txBox="1"/>
      </xdr:nvSpPr>
      <xdr:spPr>
        <a:xfrm>
          <a:off x="2062538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6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42096</xdr:colOff>
      <xdr:row>19</xdr:row>
      <xdr:rowOff>33621</xdr:rowOff>
    </xdr:from>
    <xdr:to>
      <xdr:col>5</xdr:col>
      <xdr:colOff>407324</xdr:colOff>
      <xdr:row>21</xdr:row>
      <xdr:rowOff>144178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920E1C8B-D4F9-47F8-9C84-46E76CEAEF63}"/>
            </a:ext>
          </a:extLst>
        </xdr:cNvPr>
        <xdr:cNvSpPr txBox="1"/>
      </xdr:nvSpPr>
      <xdr:spPr>
        <a:xfrm>
          <a:off x="2089971" y="38245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4</xdr:col>
      <xdr:colOff>228314</xdr:colOff>
      <xdr:row>33</xdr:row>
      <xdr:rowOff>3175</xdr:rowOff>
    </xdr:from>
    <xdr:to>
      <xdr:col>4</xdr:col>
      <xdr:colOff>257461</xdr:colOff>
      <xdr:row>40</xdr:row>
      <xdr:rowOff>3175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E7B3D5E9-26FD-47BB-A28E-1E5AA7CA54A6}"/>
            </a:ext>
          </a:extLst>
        </xdr:cNvPr>
        <xdr:cNvSpPr/>
      </xdr:nvSpPr>
      <xdr:spPr>
        <a:xfrm>
          <a:off x="1790414" y="6194425"/>
          <a:ext cx="29147" cy="1200150"/>
        </a:xfrm>
        <a:prstGeom prst="rect">
          <a:avLst/>
        </a:prstGeom>
        <a:pattFill prst="pct50">
          <a:fgClr>
            <a:srgbClr xmlns:mc="http://schemas.openxmlformats.org/markup-compatibility/2006" xmlns:a14="http://schemas.microsoft.com/office/drawing/2010/main" val="C0C0C0" mc:Ignorable="a14" a14:legacySpreadsheetColorIndex="22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429874</xdr:colOff>
      <xdr:row>35</xdr:row>
      <xdr:rowOff>33621</xdr:rowOff>
    </xdr:from>
    <xdr:to>
      <xdr:col>4</xdr:col>
      <xdr:colOff>309327</xdr:colOff>
      <xdr:row>37</xdr:row>
      <xdr:rowOff>144178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9A44AF8-B28C-42A8-A446-C0A3BD591DDC}"/>
            </a:ext>
          </a:extLst>
        </xdr:cNvPr>
        <xdr:cNvSpPr txBox="1"/>
      </xdr:nvSpPr>
      <xdr:spPr>
        <a:xfrm>
          <a:off x="1506199" y="65677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屋外</a:t>
          </a:r>
        </a:p>
      </xdr:txBody>
    </xdr:sp>
    <xdr:clientData/>
  </xdr:twoCellAnchor>
  <xdr:twoCellAnchor>
    <xdr:from>
      <xdr:col>4</xdr:col>
      <xdr:colOff>214546</xdr:colOff>
      <xdr:row>35</xdr:row>
      <xdr:rowOff>33621</xdr:rowOff>
    </xdr:from>
    <xdr:to>
      <xdr:col>5</xdr:col>
      <xdr:colOff>93999</xdr:colOff>
      <xdr:row>37</xdr:row>
      <xdr:rowOff>144178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7295B73-859A-4092-9DBE-1614783F8F6D}"/>
            </a:ext>
          </a:extLst>
        </xdr:cNvPr>
        <xdr:cNvSpPr txBox="1"/>
      </xdr:nvSpPr>
      <xdr:spPr>
        <a:xfrm>
          <a:off x="1776646" y="65677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4</xdr:col>
      <xdr:colOff>47963</xdr:colOff>
      <xdr:row>47</xdr:row>
      <xdr:rowOff>20865</xdr:rowOff>
    </xdr:from>
    <xdr:to>
      <xdr:col>4</xdr:col>
      <xdr:colOff>437813</xdr:colOff>
      <xdr:row>48</xdr:row>
      <xdr:rowOff>113462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56584048-6707-49D8-A24D-33F42270880A}"/>
            </a:ext>
          </a:extLst>
        </xdr:cNvPr>
        <xdr:cNvSpPr txBox="1"/>
      </xdr:nvSpPr>
      <xdr:spPr>
        <a:xfrm>
          <a:off x="1610063" y="8612415"/>
          <a:ext cx="389850" cy="26404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屋外</a:t>
          </a:r>
        </a:p>
      </xdr:txBody>
    </xdr:sp>
    <xdr:clientData/>
  </xdr:twoCellAnchor>
  <xdr:twoCellAnchor>
    <xdr:from>
      <xdr:col>3</xdr:col>
      <xdr:colOff>285750</xdr:colOff>
      <xdr:row>48</xdr:row>
      <xdr:rowOff>83039</xdr:rowOff>
    </xdr:from>
    <xdr:to>
      <xdr:col>5</xdr:col>
      <xdr:colOff>200025</xdr:colOff>
      <xdr:row>49</xdr:row>
      <xdr:rowOff>32747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24DB295E-F1E6-4BDA-A38D-3D344D96A661}"/>
            </a:ext>
          </a:extLst>
        </xdr:cNvPr>
        <xdr:cNvSpPr/>
      </xdr:nvSpPr>
      <xdr:spPr>
        <a:xfrm>
          <a:off x="1362075" y="8846039"/>
          <a:ext cx="885825" cy="121158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48</xdr:row>
      <xdr:rowOff>81706</xdr:rowOff>
    </xdr:from>
    <xdr:to>
      <xdr:col>3</xdr:col>
      <xdr:colOff>260350</xdr:colOff>
      <xdr:row>49</xdr:row>
      <xdr:rowOff>34081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F05A2F1-694B-4CDF-A8E9-E35331A2F543}"/>
            </a:ext>
          </a:extLst>
        </xdr:cNvPr>
        <xdr:cNvSpPr txBox="1"/>
      </xdr:nvSpPr>
      <xdr:spPr>
        <a:xfrm>
          <a:off x="1222375" y="8844706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1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32747</xdr:rowOff>
    </xdr:from>
    <xdr:to>
      <xdr:col>5</xdr:col>
      <xdr:colOff>200025</xdr:colOff>
      <xdr:row>49</xdr:row>
      <xdr:rowOff>83229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67F67B64-F807-449E-8A8B-D85DE1686BDC}"/>
            </a:ext>
          </a:extLst>
        </xdr:cNvPr>
        <xdr:cNvSpPr/>
      </xdr:nvSpPr>
      <xdr:spPr>
        <a:xfrm>
          <a:off x="1362075" y="8967197"/>
          <a:ext cx="885825" cy="50482"/>
        </a:xfrm>
        <a:prstGeom prst="rect">
          <a:avLst/>
        </a:prstGeom>
        <a:pattFill prst="openDmnd">
          <a:fgClr>
            <a:srgbClr val="FFFF00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48</xdr:row>
      <xdr:rowOff>167525</xdr:rowOff>
    </xdr:from>
    <xdr:to>
      <xdr:col>3</xdr:col>
      <xdr:colOff>260350</xdr:colOff>
      <xdr:row>49</xdr:row>
      <xdr:rowOff>119900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B1328A3-58DE-4AA2-B023-613B87A4DC96}"/>
            </a:ext>
          </a:extLst>
        </xdr:cNvPr>
        <xdr:cNvSpPr txBox="1"/>
      </xdr:nvSpPr>
      <xdr:spPr>
        <a:xfrm>
          <a:off x="1222375" y="8930525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2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83229</xdr:rowOff>
    </xdr:from>
    <xdr:to>
      <xdr:col>5</xdr:col>
      <xdr:colOff>200025</xdr:colOff>
      <xdr:row>49</xdr:row>
      <xdr:rowOff>113519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204B119D-C0AF-48AB-8837-5FADB6695093}"/>
            </a:ext>
          </a:extLst>
        </xdr:cNvPr>
        <xdr:cNvSpPr/>
      </xdr:nvSpPr>
      <xdr:spPr>
        <a:xfrm>
          <a:off x="1362075" y="9017679"/>
          <a:ext cx="885825" cy="30290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49</xdr:row>
      <xdr:rowOff>67894</xdr:rowOff>
    </xdr:from>
    <xdr:to>
      <xdr:col>3</xdr:col>
      <xdr:colOff>260350</xdr:colOff>
      <xdr:row>50</xdr:row>
      <xdr:rowOff>20269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D20B6A7F-C962-497B-AB0D-A407DA89DCCC}"/>
            </a:ext>
          </a:extLst>
        </xdr:cNvPr>
        <xdr:cNvSpPr txBox="1"/>
      </xdr:nvSpPr>
      <xdr:spPr>
        <a:xfrm>
          <a:off x="1222375" y="9002344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3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113519</xdr:rowOff>
    </xdr:from>
    <xdr:to>
      <xdr:col>5</xdr:col>
      <xdr:colOff>200025</xdr:colOff>
      <xdr:row>49</xdr:row>
      <xdr:rowOff>133712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B7D1FC6C-FBC2-457E-A276-C55C95643B0D}"/>
            </a:ext>
          </a:extLst>
        </xdr:cNvPr>
        <xdr:cNvSpPr/>
      </xdr:nvSpPr>
      <xdr:spPr>
        <a:xfrm>
          <a:off x="1362075" y="9047969"/>
          <a:ext cx="885825" cy="20193"/>
        </a:xfrm>
        <a:prstGeom prst="rect">
          <a:avLst/>
        </a:prstGeom>
        <a:pattFill prst="pct50">
          <a:fgClr>
            <a:srgbClr xmlns:mc="http://schemas.openxmlformats.org/markup-compatibility/2006" xmlns:a14="http://schemas.microsoft.com/office/drawing/2010/main" val="CCCCFF" mc:Ignorable="a14" a14:legacySpreadsheetColorIndex="3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49</xdr:row>
      <xdr:rowOff>139713</xdr:rowOff>
    </xdr:from>
    <xdr:to>
      <xdr:col>3</xdr:col>
      <xdr:colOff>260350</xdr:colOff>
      <xdr:row>50</xdr:row>
      <xdr:rowOff>92088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DB4C1890-6B2C-4875-95C4-1ECCD548C2FB}"/>
            </a:ext>
          </a:extLst>
        </xdr:cNvPr>
        <xdr:cNvSpPr txBox="1"/>
      </xdr:nvSpPr>
      <xdr:spPr>
        <a:xfrm>
          <a:off x="1222375" y="9074163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4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133712</xdr:rowOff>
    </xdr:from>
    <xdr:to>
      <xdr:col>5</xdr:col>
      <xdr:colOff>200025</xdr:colOff>
      <xdr:row>49</xdr:row>
      <xdr:rowOff>164002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178282F4-7752-4CC6-AB4B-3D8EAF5D77F7}"/>
            </a:ext>
          </a:extLst>
        </xdr:cNvPr>
        <xdr:cNvSpPr/>
      </xdr:nvSpPr>
      <xdr:spPr>
        <a:xfrm>
          <a:off x="1362075" y="9068162"/>
          <a:ext cx="885825" cy="30290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50</xdr:row>
      <xdr:rowOff>40082</xdr:rowOff>
    </xdr:from>
    <xdr:to>
      <xdr:col>3</xdr:col>
      <xdr:colOff>260350</xdr:colOff>
      <xdr:row>50</xdr:row>
      <xdr:rowOff>163907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8C42E65D-33F5-452C-98F8-D6449704EADA}"/>
            </a:ext>
          </a:extLst>
        </xdr:cNvPr>
        <xdr:cNvSpPr txBox="1"/>
      </xdr:nvSpPr>
      <xdr:spPr>
        <a:xfrm>
          <a:off x="1222375" y="9145982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5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164002</xdr:rowOff>
    </xdr:from>
    <xdr:to>
      <xdr:col>5</xdr:col>
      <xdr:colOff>200025</xdr:colOff>
      <xdr:row>51</xdr:row>
      <xdr:rowOff>123996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B6CD4C36-1832-4A71-ADEE-AA9352CEBEFA}"/>
            </a:ext>
          </a:extLst>
        </xdr:cNvPr>
        <xdr:cNvSpPr/>
      </xdr:nvSpPr>
      <xdr:spPr>
        <a:xfrm>
          <a:off x="1362075" y="9098452"/>
          <a:ext cx="885825" cy="302894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50</xdr:row>
      <xdr:rowOff>111901</xdr:rowOff>
    </xdr:from>
    <xdr:to>
      <xdr:col>3</xdr:col>
      <xdr:colOff>260350</xdr:colOff>
      <xdr:row>51</xdr:row>
      <xdr:rowOff>64276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FACF97C1-6FD4-48C4-AC3E-77B88CB973D1}"/>
            </a:ext>
          </a:extLst>
        </xdr:cNvPr>
        <xdr:cNvSpPr txBox="1"/>
      </xdr:nvSpPr>
      <xdr:spPr>
        <a:xfrm>
          <a:off x="1222375" y="9217801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6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146050</xdr:colOff>
      <xdr:row>53</xdr:row>
      <xdr:rowOff>22078</xdr:rowOff>
    </xdr:from>
    <xdr:to>
      <xdr:col>3</xdr:col>
      <xdr:colOff>260350</xdr:colOff>
      <xdr:row>53</xdr:row>
      <xdr:rowOff>145903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54C657E-6DDE-41A4-9A9D-AA5B1B50E1EF}"/>
            </a:ext>
          </a:extLst>
        </xdr:cNvPr>
        <xdr:cNvSpPr txBox="1"/>
      </xdr:nvSpPr>
      <xdr:spPr>
        <a:xfrm>
          <a:off x="1222375" y="9642328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7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55</xdr:row>
      <xdr:rowOff>43986</xdr:rowOff>
    </xdr:from>
    <xdr:to>
      <xdr:col>5</xdr:col>
      <xdr:colOff>200025</xdr:colOff>
      <xdr:row>55</xdr:row>
      <xdr:rowOff>64180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AF2D9868-0E03-4B36-9B3F-70821986AA1B}"/>
            </a:ext>
          </a:extLst>
        </xdr:cNvPr>
        <xdr:cNvSpPr/>
      </xdr:nvSpPr>
      <xdr:spPr>
        <a:xfrm>
          <a:off x="1362075" y="10007136"/>
          <a:ext cx="885825" cy="20194"/>
        </a:xfrm>
        <a:prstGeom prst="rect">
          <a:avLst/>
        </a:prstGeom>
        <a:pattFill prst="ltUpDiag">
          <a:fgClr>
            <a:srgbClr xmlns:mc="http://schemas.openxmlformats.org/markup-compatibility/2006" xmlns:a14="http://schemas.microsoft.com/office/drawing/2010/main" val="FFCC99" mc:Ignorable="a14" a14:legacySpreadsheetColorIndex="47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54</xdr:row>
      <xdr:rowOff>163620</xdr:rowOff>
    </xdr:from>
    <xdr:to>
      <xdr:col>3</xdr:col>
      <xdr:colOff>260350</xdr:colOff>
      <xdr:row>55</xdr:row>
      <xdr:rowOff>115995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CFA5F32-1A47-4A1E-A7ED-9821F4C0E6FE}"/>
            </a:ext>
          </a:extLst>
        </xdr:cNvPr>
        <xdr:cNvSpPr txBox="1"/>
      </xdr:nvSpPr>
      <xdr:spPr>
        <a:xfrm>
          <a:off x="1222375" y="995532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8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55</xdr:row>
      <xdr:rowOff>64180</xdr:rowOff>
    </xdr:from>
    <xdr:to>
      <xdr:col>5</xdr:col>
      <xdr:colOff>200025</xdr:colOff>
      <xdr:row>55</xdr:row>
      <xdr:rowOff>88412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64E845EA-F4D7-42F2-98A0-52BC6D432C6B}"/>
            </a:ext>
          </a:extLst>
        </xdr:cNvPr>
        <xdr:cNvSpPr/>
      </xdr:nvSpPr>
      <xdr:spPr>
        <a:xfrm>
          <a:off x="1362075" y="10027330"/>
          <a:ext cx="885825" cy="24232"/>
        </a:xfrm>
        <a:prstGeom prst="rect">
          <a:avLst/>
        </a:prstGeom>
        <a:pattFill prst="openDmnd">
          <a:fgClr>
            <a:srgbClr val="FFFF00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55</xdr:row>
      <xdr:rowOff>63989</xdr:rowOff>
    </xdr:from>
    <xdr:to>
      <xdr:col>3</xdr:col>
      <xdr:colOff>260350</xdr:colOff>
      <xdr:row>56</xdr:row>
      <xdr:rowOff>16364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A63A2E78-E564-4FBF-8051-001265AEFE5C}"/>
            </a:ext>
          </a:extLst>
        </xdr:cNvPr>
        <xdr:cNvSpPr txBox="1"/>
      </xdr:nvSpPr>
      <xdr:spPr>
        <a:xfrm>
          <a:off x="1222375" y="10027139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9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47963</xdr:colOff>
      <xdr:row>55</xdr:row>
      <xdr:rowOff>70688</xdr:rowOff>
    </xdr:from>
    <xdr:to>
      <xdr:col>4</xdr:col>
      <xdr:colOff>437813</xdr:colOff>
      <xdr:row>56</xdr:row>
      <xdr:rowOff>163285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D6F41A82-44B8-4F82-AB41-BDF8A3EC3541}"/>
            </a:ext>
          </a:extLst>
        </xdr:cNvPr>
        <xdr:cNvSpPr txBox="1"/>
      </xdr:nvSpPr>
      <xdr:spPr>
        <a:xfrm>
          <a:off x="1610063" y="10033838"/>
          <a:ext cx="389850" cy="26404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3</xdr:col>
      <xdr:colOff>384175</xdr:colOff>
      <xdr:row>3</xdr:row>
      <xdr:rowOff>133350</xdr:rowOff>
    </xdr:from>
    <xdr:to>
      <xdr:col>4</xdr:col>
      <xdr:colOff>406400</xdr:colOff>
      <xdr:row>11</xdr:row>
      <xdr:rowOff>314325</xdr:rowOff>
    </xdr:to>
    <xdr:sp macro="" textlink="">
      <xdr:nvSpPr>
        <xdr:cNvPr id="39" name="eVipovQUuP">
          <a:extLst>
            <a:ext uri="{FF2B5EF4-FFF2-40B4-BE49-F238E27FC236}">
              <a16:creationId xmlns:a16="http://schemas.microsoft.com/office/drawing/2014/main" id="{D8DFE338-A83F-4F56-9476-A3E192A034BA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461962</xdr:colOff>
      <xdr:row>5</xdr:row>
      <xdr:rowOff>57150</xdr:rowOff>
    </xdr:from>
    <xdr:ext cx="2900363" cy="352425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C5F32096-C30F-4C04-8126-DA210EDA45B9}"/>
                </a:ext>
              </a:extLst>
            </xdr:cNvPr>
            <xdr:cNvSpPr txBox="1"/>
          </xdr:nvSpPr>
          <xdr:spPr>
            <a:xfrm>
              <a:off x="2024062" y="771525"/>
              <a:ext cx="2900363" cy="352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ja-JP" altLang="en-US" sz="1100"/>
                <a:t>熱</a:t>
              </a:r>
              <a14:m>
                <m:oMath xmlns:m="http://schemas.openxmlformats.org/officeDocument/2006/math">
                  <m:r>
                    <a:rPr kumimoji="1" lang="ja-JP" altLang="en-US" sz="1100" i="1">
                      <a:latin typeface="Cambria Math" panose="02040503050406030204" pitchFamily="18" charset="0"/>
                    </a:rPr>
                    <m:t>　通　過　率　</m:t>
                  </m:r>
                  <m:r>
                    <a:rPr kumimoji="1" lang="ja-JP" altLang="en-US" sz="1100" i="1">
                      <a:latin typeface="Cambria Math" panose="02040503050406030204" pitchFamily="18" charset="0"/>
                    </a:rPr>
                    <m:t>𝐾</m:t>
                  </m:r>
                  <m:r>
                    <a:rPr kumimoji="1" lang="ja-JP" altLang="en-US" sz="1100" i="0">
                      <a:latin typeface="Cambria Math" panose="02040503050406030204" pitchFamily="18" charset="0"/>
                    </a:rPr>
                    <m:t>=</m:t>
                  </m:r>
                  <m:sSup>
                    <m:sSupPr>
                      <m:ctrlPr>
                        <a:rPr kumimoji="1" lang="ja-JP" altLang="en-US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d>
                        <m:dPr>
                          <m:ctrlPr>
                            <a:rPr kumimoji="1" lang="ja-JP" altLang="en-US" sz="11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kumimoji="1" lang="ja-JP" altLang="en-US" sz="11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0">
                                  <a:latin typeface="Cambria Math" panose="02040503050406030204" pitchFamily="18" charset="0"/>
                                </a:rPr>
                                <m:t>1</m:t>
                              </m:r>
                            </m:num>
                            <m:den>
                              <m:sSub>
                                <m:sSubPr>
                                  <m:ctrlP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𝛼</m:t>
                                  </m:r>
                                </m:e>
                                <m:sub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𝑖</m:t>
                                  </m:r>
                                </m:sub>
                              </m:sSub>
                            </m:den>
                          </m:f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kumimoji="1" lang="ja-JP" altLang="en-US" sz="1100" i="1">
                              <a:latin typeface="Cambria Math" panose="02040503050406030204" pitchFamily="18" charset="0"/>
                            </a:rPr>
                            <m:t>∑</m:t>
                          </m:r>
                          <m:f>
                            <m:fPr>
                              <m:ctrlP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𝑙</m:t>
                              </m:r>
                            </m:num>
                            <m:den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𝜆</m:t>
                              </m:r>
                            </m:den>
                          </m:f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kumimoji="1" lang="ja-JP" altLang="en-US" sz="11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∑</m:t>
                          </m:r>
                          <m:sSub>
                            <m:sSubPr>
                              <m:ctrlP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𝑟</m:t>
                              </m:r>
                            </m:e>
                            <m:sub>
                              <m:r>
                                <a:rPr kumimoji="1" lang="ja-JP" altLang="en-US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𝑎</m:t>
                              </m:r>
                            </m:sub>
                          </m:sSub>
                          <m:r>
                            <a:rPr kumimoji="1" lang="ja-JP" altLang="en-US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f>
                            <m:fPr>
                              <m:ctrlPr>
                                <a:rPr kumimoji="1" lang="ja-JP" altLang="en-US" sz="11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kumimoji="1" lang="ja-JP" altLang="en-US" sz="1100" i="0">
                                  <a:latin typeface="Cambria Math" panose="02040503050406030204" pitchFamily="18" charset="0"/>
                                </a:rPr>
                                <m:t>1</m:t>
                              </m:r>
                            </m:num>
                            <m:den>
                              <m:sSub>
                                <m:sSubPr>
                                  <m:ctrlP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kumimoji="1" lang="ja-JP" altLang="en-US" sz="1100" i="1">
                                      <a:latin typeface="Cambria Math" panose="02040503050406030204" pitchFamily="18" charset="0"/>
                                    </a:rPr>
                                    <m:t>𝛼</m:t>
                                  </m:r>
                                </m:e>
                                <m:sub>
                                  <m:r>
                                    <a:rPr kumimoji="1" lang="ja-JP" altLang="en-US" sz="1100" i="0">
                                      <a:latin typeface="Cambria Math" panose="02040503050406030204" pitchFamily="18" charset="0"/>
                                    </a:rPr>
                                    <m:t>0</m:t>
                                  </m:r>
                                </m:sub>
                              </m:sSub>
                            </m:den>
                          </m:f>
                        </m:e>
                      </m:d>
                    </m:e>
                    <m:sup>
                      <m:r>
                        <a:rPr kumimoji="1" lang="ja-JP" altLang="en-US" sz="1100" i="0">
                          <a:latin typeface="Cambria Math" panose="02040503050406030204" pitchFamily="18" charset="0"/>
                        </a:rPr>
                        <m:t>−1</m:t>
                      </m:r>
                    </m:sup>
                  </m:sSup>
                </m:oMath>
              </a14:m>
              <a:endParaRPr kumimoji="1" lang="ja-JP" altLang="en-US" sz="1100"/>
            </a:p>
          </xdr:txBody>
        </xdr:sp>
      </mc:Choice>
      <mc:Fallback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C5F32096-C30F-4C04-8126-DA210EDA45B9}"/>
                </a:ext>
              </a:extLst>
            </xdr:cNvPr>
            <xdr:cNvSpPr txBox="1"/>
          </xdr:nvSpPr>
          <xdr:spPr>
            <a:xfrm>
              <a:off x="2024062" y="771525"/>
              <a:ext cx="2900363" cy="3524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ja-JP" altLang="en-US" sz="1100"/>
                <a:t>熱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　通　過　率　𝐾=(1/𝛼_𝑖 +∑</a:t>
              </a:r>
              <a:r>
                <a:rPr kumimoji="1" lang="ja-JP" alt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𝑙/𝜆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+</a:t>
              </a:r>
              <a:r>
                <a:rPr kumimoji="1" lang="ja-JP" alt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∑𝑟_𝑎</a:t>
              </a:r>
              <a:r>
                <a:rPr kumimoji="1" lang="ja-JP" altLang="en-US" sz="1100" i="0">
                  <a:latin typeface="Cambria Math" panose="02040503050406030204" pitchFamily="18" charset="0"/>
                </a:rPr>
                <a:t>+1/𝛼_0 )^(−1)</a:t>
              </a:r>
              <a:endParaRPr kumimoji="1" lang="ja-JP" altLang="en-US" sz="1100"/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5</xdr:col>
      <xdr:colOff>119767</xdr:colOff>
      <xdr:row>4</xdr:row>
      <xdr:rowOff>18493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EA4C8D8-FD00-425E-9A51-A2E562E17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6" y="0"/>
          <a:ext cx="1986666" cy="656668"/>
        </a:xfrm>
        <a:prstGeom prst="rect">
          <a:avLst/>
        </a:prstGeom>
      </xdr:spPr>
    </xdr:pic>
    <xdr:clientData/>
  </xdr:twoCellAnchor>
  <xdr:twoCellAnchor>
    <xdr:from>
      <xdr:col>3</xdr:col>
      <xdr:colOff>208228</xdr:colOff>
      <xdr:row>19</xdr:row>
      <xdr:rowOff>33621</xdr:rowOff>
    </xdr:from>
    <xdr:to>
      <xdr:col>4</xdr:col>
      <xdr:colOff>87681</xdr:colOff>
      <xdr:row>21</xdr:row>
      <xdr:rowOff>144178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18EDBB1-9473-4D02-82BC-A4F933802060}"/>
            </a:ext>
          </a:extLst>
        </xdr:cNvPr>
        <xdr:cNvSpPr txBox="1"/>
      </xdr:nvSpPr>
      <xdr:spPr>
        <a:xfrm>
          <a:off x="1284553" y="38245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4</xdr:col>
      <xdr:colOff>6668</xdr:colOff>
      <xdr:row>17</xdr:row>
      <xdr:rowOff>3175</xdr:rowOff>
    </xdr:from>
    <xdr:to>
      <xdr:col>4</xdr:col>
      <xdr:colOff>52388</xdr:colOff>
      <xdr:row>24</xdr:row>
      <xdr:rowOff>3175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D7A84450-87A5-4963-919C-70ACE91E7DDD}"/>
            </a:ext>
          </a:extLst>
        </xdr:cNvPr>
        <xdr:cNvSpPr/>
      </xdr:nvSpPr>
      <xdr:spPr>
        <a:xfrm>
          <a:off x="1568768" y="3451225"/>
          <a:ext cx="45720" cy="1200150"/>
        </a:xfrm>
        <a:prstGeom prst="rect">
          <a:avLst/>
        </a:prstGeom>
        <a:pattFill prst="ltUpDiag">
          <a:fgClr>
            <a:srgbClr xmlns:mc="http://schemas.openxmlformats.org/markup-compatibility/2006" xmlns:a14="http://schemas.microsoft.com/office/drawing/2010/main" val="FFCC99" mc:Ignorable="a14" a14:legacySpreadsheetColorIndex="47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458153</xdr:colOff>
      <xdr:row>16</xdr:row>
      <xdr:rowOff>12700</xdr:rowOff>
    </xdr:from>
    <xdr:to>
      <xdr:col>4</xdr:col>
      <xdr:colOff>86678</xdr:colOff>
      <xdr:row>16</xdr:row>
      <xdr:rowOff>136525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41B01F9-8D13-425C-BEE9-8B765D2A227C}"/>
            </a:ext>
          </a:extLst>
        </xdr:cNvPr>
        <xdr:cNvSpPr txBox="1"/>
      </xdr:nvSpPr>
      <xdr:spPr>
        <a:xfrm>
          <a:off x="1534478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1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185738</xdr:colOff>
      <xdr:row>16</xdr:row>
      <xdr:rowOff>12700</xdr:rowOff>
    </xdr:from>
    <xdr:to>
      <xdr:col>4</xdr:col>
      <xdr:colOff>300038</xdr:colOff>
      <xdr:row>16</xdr:row>
      <xdr:rowOff>136525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7C95D0BE-31D5-42A5-8134-A444E85DAB90}"/>
            </a:ext>
          </a:extLst>
        </xdr:cNvPr>
        <xdr:cNvSpPr txBox="1"/>
      </xdr:nvSpPr>
      <xdr:spPr>
        <a:xfrm>
          <a:off x="1747838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2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433388</xdr:colOff>
      <xdr:row>17</xdr:row>
      <xdr:rowOff>3175</xdr:rowOff>
    </xdr:from>
    <xdr:to>
      <xdr:col>4</xdr:col>
      <xdr:colOff>479108</xdr:colOff>
      <xdr:row>24</xdr:row>
      <xdr:rowOff>3175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670FE216-5731-464B-A0A3-D9658AF435D3}"/>
            </a:ext>
          </a:extLst>
        </xdr:cNvPr>
        <xdr:cNvSpPr/>
      </xdr:nvSpPr>
      <xdr:spPr>
        <a:xfrm>
          <a:off x="1995488" y="3451225"/>
          <a:ext cx="45720" cy="1200150"/>
        </a:xfrm>
        <a:prstGeom prst="rect">
          <a:avLst/>
        </a:prstGeom>
        <a:pattFill prst="ltUpDiag">
          <a:fgClr>
            <a:srgbClr xmlns:mc="http://schemas.openxmlformats.org/markup-compatibility/2006" xmlns:a14="http://schemas.microsoft.com/office/drawing/2010/main" val="FFCC99" mc:Ignorable="a14" a14:legacySpreadsheetColorIndex="47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399098</xdr:colOff>
      <xdr:row>16</xdr:row>
      <xdr:rowOff>12700</xdr:rowOff>
    </xdr:from>
    <xdr:to>
      <xdr:col>5</xdr:col>
      <xdr:colOff>27623</xdr:colOff>
      <xdr:row>16</xdr:row>
      <xdr:rowOff>136525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8512DB3-8C00-4B47-BF43-05A0C2B9F3CF}"/>
            </a:ext>
          </a:extLst>
        </xdr:cNvPr>
        <xdr:cNvSpPr txBox="1"/>
      </xdr:nvSpPr>
      <xdr:spPr>
        <a:xfrm>
          <a:off x="1961198" y="32893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3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436193</xdr:colOff>
      <xdr:row>19</xdr:row>
      <xdr:rowOff>33621</xdr:rowOff>
    </xdr:from>
    <xdr:to>
      <xdr:col>5</xdr:col>
      <xdr:colOff>315646</xdr:colOff>
      <xdr:row>21</xdr:row>
      <xdr:rowOff>144178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CFFABE35-357C-46AA-BBA8-7B6C5D2EE81A}"/>
            </a:ext>
          </a:extLst>
        </xdr:cNvPr>
        <xdr:cNvSpPr txBox="1"/>
      </xdr:nvSpPr>
      <xdr:spPr>
        <a:xfrm>
          <a:off x="1998293" y="38245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3</xdr:col>
      <xdr:colOff>116549</xdr:colOff>
      <xdr:row>35</xdr:row>
      <xdr:rowOff>33621</xdr:rowOff>
    </xdr:from>
    <xdr:to>
      <xdr:col>3</xdr:col>
      <xdr:colOff>481777</xdr:colOff>
      <xdr:row>37</xdr:row>
      <xdr:rowOff>144178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F1BC1F52-E5A2-4183-A599-6C68980FF658}"/>
            </a:ext>
          </a:extLst>
        </xdr:cNvPr>
        <xdr:cNvSpPr txBox="1"/>
      </xdr:nvSpPr>
      <xdr:spPr>
        <a:xfrm>
          <a:off x="1192874" y="65677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3</xdr:col>
      <xdr:colOff>400764</xdr:colOff>
      <xdr:row>33</xdr:row>
      <xdr:rowOff>3175</xdr:rowOff>
    </xdr:from>
    <xdr:to>
      <xdr:col>3</xdr:col>
      <xdr:colOff>482739</xdr:colOff>
      <xdr:row>40</xdr:row>
      <xdr:rowOff>3175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97D3EC48-BBE7-4E20-844F-0FF476FB03A3}"/>
            </a:ext>
          </a:extLst>
        </xdr:cNvPr>
        <xdr:cNvSpPr/>
      </xdr:nvSpPr>
      <xdr:spPr>
        <a:xfrm>
          <a:off x="1477089" y="6194425"/>
          <a:ext cx="81975" cy="1200150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384602</xdr:colOff>
      <xdr:row>32</xdr:row>
      <xdr:rowOff>12700</xdr:rowOff>
    </xdr:from>
    <xdr:to>
      <xdr:col>4</xdr:col>
      <xdr:colOff>13127</xdr:colOff>
      <xdr:row>32</xdr:row>
      <xdr:rowOff>136525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AC740-3A19-4C6C-ABA4-3C4837FC123E}"/>
            </a:ext>
          </a:extLst>
        </xdr:cNvPr>
        <xdr:cNvSpPr txBox="1"/>
      </xdr:nvSpPr>
      <xdr:spPr>
        <a:xfrm>
          <a:off x="1460927" y="60325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1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482739</xdr:colOff>
      <xdr:row>33</xdr:row>
      <xdr:rowOff>3175</xdr:rowOff>
    </xdr:from>
    <xdr:to>
      <xdr:col>5</xdr:col>
      <xdr:colOff>3036</xdr:colOff>
      <xdr:row>40</xdr:row>
      <xdr:rowOff>3175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5349A800-1568-47FF-BB4D-CBF29FD01F01}"/>
            </a:ext>
          </a:extLst>
        </xdr:cNvPr>
        <xdr:cNvSpPr/>
      </xdr:nvSpPr>
      <xdr:spPr>
        <a:xfrm>
          <a:off x="1559064" y="6194425"/>
          <a:ext cx="491847" cy="120015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185738</xdr:colOff>
      <xdr:row>32</xdr:row>
      <xdr:rowOff>12700</xdr:rowOff>
    </xdr:from>
    <xdr:to>
      <xdr:col>4</xdr:col>
      <xdr:colOff>300038</xdr:colOff>
      <xdr:row>32</xdr:row>
      <xdr:rowOff>136525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B17B45E-0B45-4CC7-B11E-267CBA0BE239}"/>
            </a:ext>
          </a:extLst>
        </xdr:cNvPr>
        <xdr:cNvSpPr txBox="1"/>
      </xdr:nvSpPr>
      <xdr:spPr>
        <a:xfrm>
          <a:off x="1747838" y="60325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2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3036</xdr:colOff>
      <xdr:row>33</xdr:row>
      <xdr:rowOff>3175</xdr:rowOff>
    </xdr:from>
    <xdr:to>
      <xdr:col>5</xdr:col>
      <xdr:colOff>85011</xdr:colOff>
      <xdr:row>40</xdr:row>
      <xdr:rowOff>3175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CA48F70C-7735-4EF4-A5E6-5C19F2C6CFFA}"/>
            </a:ext>
          </a:extLst>
        </xdr:cNvPr>
        <xdr:cNvSpPr/>
      </xdr:nvSpPr>
      <xdr:spPr>
        <a:xfrm>
          <a:off x="2050911" y="6194425"/>
          <a:ext cx="81975" cy="1200150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472648</xdr:colOff>
      <xdr:row>32</xdr:row>
      <xdr:rowOff>12700</xdr:rowOff>
    </xdr:from>
    <xdr:to>
      <xdr:col>5</xdr:col>
      <xdr:colOff>101173</xdr:colOff>
      <xdr:row>32</xdr:row>
      <xdr:rowOff>136525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F1B3BE21-B76B-4ACB-958F-A8467DAA62F7}"/>
            </a:ext>
          </a:extLst>
        </xdr:cNvPr>
        <xdr:cNvSpPr txBox="1"/>
      </xdr:nvSpPr>
      <xdr:spPr>
        <a:xfrm>
          <a:off x="2034748" y="603250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3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42096</xdr:colOff>
      <xdr:row>35</xdr:row>
      <xdr:rowOff>33621</xdr:rowOff>
    </xdr:from>
    <xdr:to>
      <xdr:col>5</xdr:col>
      <xdr:colOff>407324</xdr:colOff>
      <xdr:row>37</xdr:row>
      <xdr:rowOff>144178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02F7E2-4610-4E73-9639-9A3D61627478}"/>
            </a:ext>
          </a:extLst>
        </xdr:cNvPr>
        <xdr:cNvSpPr txBox="1"/>
      </xdr:nvSpPr>
      <xdr:spPr>
        <a:xfrm>
          <a:off x="2089971" y="6567771"/>
          <a:ext cx="365228" cy="45345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4</xdr:col>
      <xdr:colOff>47963</xdr:colOff>
      <xdr:row>45</xdr:row>
      <xdr:rowOff>121449</xdr:rowOff>
    </xdr:from>
    <xdr:to>
      <xdr:col>4</xdr:col>
      <xdr:colOff>437813</xdr:colOff>
      <xdr:row>47</xdr:row>
      <xdr:rowOff>42596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C8B22221-6432-41A5-881D-EDE45759B59B}"/>
            </a:ext>
          </a:extLst>
        </xdr:cNvPr>
        <xdr:cNvSpPr txBox="1"/>
      </xdr:nvSpPr>
      <xdr:spPr>
        <a:xfrm>
          <a:off x="1610063" y="8370099"/>
          <a:ext cx="389850" cy="26404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lt1">
                  <a:shade val="50000"/>
                </a:schemeClr>
              </a:solidFill>
              <a:prstDash val="solid"/>
              <a:round/>
              <a:headEnd type="none" w="med" len="med"/>
              <a:tailEnd type="none" w="med" len="me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ja-JP" altLang="en-US" sz="8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屋内</a:t>
          </a:r>
        </a:p>
      </xdr:txBody>
    </xdr:sp>
    <xdr:clientData/>
  </xdr:twoCellAnchor>
  <xdr:twoCellAnchor>
    <xdr:from>
      <xdr:col>3</xdr:col>
      <xdr:colOff>285750</xdr:colOff>
      <xdr:row>47</xdr:row>
      <xdr:rowOff>12173</xdr:rowOff>
    </xdr:from>
    <xdr:to>
      <xdr:col>5</xdr:col>
      <xdr:colOff>200025</xdr:colOff>
      <xdr:row>47</xdr:row>
      <xdr:rowOff>32366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48B6FD1-D60F-4456-B074-CC4BDCF78A57}"/>
            </a:ext>
          </a:extLst>
        </xdr:cNvPr>
        <xdr:cNvSpPr/>
      </xdr:nvSpPr>
      <xdr:spPr>
        <a:xfrm>
          <a:off x="1362075" y="8603723"/>
          <a:ext cx="885825" cy="20193"/>
        </a:xfrm>
        <a:prstGeom prst="rect">
          <a:avLst/>
        </a:prstGeom>
        <a:pattFill prst="pct50">
          <a:fgClr>
            <a:srgbClr xmlns:mc="http://schemas.openxmlformats.org/markup-compatibility/2006" xmlns:a14="http://schemas.microsoft.com/office/drawing/2010/main" val="CCCCFF" mc:Ignorable="a14" a14:legacySpreadsheetColorIndex="3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46</xdr:row>
      <xdr:rowOff>131807</xdr:rowOff>
    </xdr:from>
    <xdr:to>
      <xdr:col>3</xdr:col>
      <xdr:colOff>260350</xdr:colOff>
      <xdr:row>47</xdr:row>
      <xdr:rowOff>84182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543AEBA-D70A-4E83-903B-0174228CA7E7}"/>
            </a:ext>
          </a:extLst>
        </xdr:cNvPr>
        <xdr:cNvSpPr txBox="1"/>
      </xdr:nvSpPr>
      <xdr:spPr>
        <a:xfrm>
          <a:off x="1222375" y="8551907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1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47</xdr:row>
      <xdr:rowOff>32366</xdr:rowOff>
    </xdr:from>
    <xdr:to>
      <xdr:col>5</xdr:col>
      <xdr:colOff>200025</xdr:colOff>
      <xdr:row>47</xdr:row>
      <xdr:rowOff>86888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F7017413-BC01-4E78-8989-25C58F5422B3}"/>
            </a:ext>
          </a:extLst>
        </xdr:cNvPr>
        <xdr:cNvSpPr/>
      </xdr:nvSpPr>
      <xdr:spPr>
        <a:xfrm>
          <a:off x="1362075" y="8623916"/>
          <a:ext cx="885825" cy="54522"/>
        </a:xfrm>
        <a:prstGeom prst="rect">
          <a:avLst/>
        </a:prstGeom>
        <a:pattFill prst="smConfetti">
          <a:fgClr>
            <a:srgbClr xmlns:mc="http://schemas.openxmlformats.org/markup-compatibility/2006" xmlns:a14="http://schemas.microsoft.com/office/drawing/2010/main" val="FFCC00" mc:Ignorable="a14" a14:legacySpreadsheetColorIndex="51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47</xdr:row>
      <xdr:rowOff>32176</xdr:rowOff>
    </xdr:from>
    <xdr:to>
      <xdr:col>3</xdr:col>
      <xdr:colOff>260350</xdr:colOff>
      <xdr:row>47</xdr:row>
      <xdr:rowOff>156001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7879347-39D8-46FC-9AE5-8AD5906383D9}"/>
            </a:ext>
          </a:extLst>
        </xdr:cNvPr>
        <xdr:cNvSpPr txBox="1"/>
      </xdr:nvSpPr>
      <xdr:spPr>
        <a:xfrm>
          <a:off x="1222375" y="8623726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2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47</xdr:row>
      <xdr:rowOff>86888</xdr:rowOff>
    </xdr:from>
    <xdr:to>
      <xdr:col>5</xdr:col>
      <xdr:colOff>200025</xdr:colOff>
      <xdr:row>49</xdr:row>
      <xdr:rowOff>46882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EEA136AE-6550-4EDC-B83F-50079E157990}"/>
            </a:ext>
          </a:extLst>
        </xdr:cNvPr>
        <xdr:cNvSpPr/>
      </xdr:nvSpPr>
      <xdr:spPr>
        <a:xfrm>
          <a:off x="1362075" y="8678438"/>
          <a:ext cx="885825" cy="302894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48</xdr:row>
      <xdr:rowOff>4973</xdr:rowOff>
    </xdr:from>
    <xdr:to>
      <xdr:col>3</xdr:col>
      <xdr:colOff>260350</xdr:colOff>
      <xdr:row>48</xdr:row>
      <xdr:rowOff>128798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3BC195D5-5D22-463F-9490-E84CB19BBC31}"/>
            </a:ext>
          </a:extLst>
        </xdr:cNvPr>
        <xdr:cNvSpPr txBox="1"/>
      </xdr:nvSpPr>
      <xdr:spPr>
        <a:xfrm>
          <a:off x="1222375" y="8767973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3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49</xdr:row>
      <xdr:rowOff>46882</xdr:rowOff>
    </xdr:from>
    <xdr:to>
      <xdr:col>5</xdr:col>
      <xdr:colOff>200025</xdr:colOff>
      <xdr:row>51</xdr:row>
      <xdr:rowOff>6877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940ADD8B-FC6D-4C87-90F8-56B364C9FF98}"/>
            </a:ext>
          </a:extLst>
        </xdr:cNvPr>
        <xdr:cNvSpPr/>
      </xdr:nvSpPr>
      <xdr:spPr>
        <a:xfrm>
          <a:off x="1362075" y="8981332"/>
          <a:ext cx="885825" cy="302895"/>
        </a:xfrm>
        <a:prstGeom prst="rect">
          <a:avLst/>
        </a:prstGeom>
        <a:pattFill prst="lgConfetti">
          <a:fgClr>
            <a:srgbClr xmlns:mc="http://schemas.openxmlformats.org/markup-compatibility/2006" xmlns:a14="http://schemas.microsoft.com/office/drawing/2010/main" val="808080" mc:Ignorable="a14" a14:legacySpreadsheetColorIndex="23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49</xdr:row>
      <xdr:rowOff>136417</xdr:rowOff>
    </xdr:from>
    <xdr:to>
      <xdr:col>3</xdr:col>
      <xdr:colOff>260350</xdr:colOff>
      <xdr:row>50</xdr:row>
      <xdr:rowOff>88792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37495190-CCF2-444B-A3FD-91EAA0E1AE7E}"/>
            </a:ext>
          </a:extLst>
        </xdr:cNvPr>
        <xdr:cNvSpPr txBox="1"/>
      </xdr:nvSpPr>
      <xdr:spPr>
        <a:xfrm>
          <a:off x="1222375" y="9070867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4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285750</xdr:colOff>
      <xdr:row>51</xdr:row>
      <xdr:rowOff>6877</xdr:rowOff>
    </xdr:from>
    <xdr:to>
      <xdr:col>5</xdr:col>
      <xdr:colOff>200025</xdr:colOff>
      <xdr:row>56</xdr:row>
      <xdr:rowOff>159277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8C1DAA4F-907F-4238-B8A2-85C29245D27C}"/>
            </a:ext>
          </a:extLst>
        </xdr:cNvPr>
        <xdr:cNvSpPr/>
      </xdr:nvSpPr>
      <xdr:spPr>
        <a:xfrm>
          <a:off x="1362075" y="9284227"/>
          <a:ext cx="885825" cy="1009650"/>
        </a:xfrm>
        <a:prstGeom prst="rect">
          <a:avLst/>
        </a:prstGeom>
        <a:pattFill prst="weave">
          <a:fgClr>
            <a:srgbClr xmlns:mc="http://schemas.openxmlformats.org/markup-compatibility/2006" xmlns:a14="http://schemas.microsoft.com/office/drawing/2010/main" val="800000" mc:Ignorable="a14" a14:legacySpreadsheetColorIndex="16"/>
          </a:fgClr>
          <a:bgClr>
            <a:srgbClr val="FFFFFF"/>
          </a:bgClr>
        </a:patt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146050</xdr:colOff>
      <xdr:row>53</xdr:row>
      <xdr:rowOff>106890</xdr:rowOff>
    </xdr:from>
    <xdr:to>
      <xdr:col>3</xdr:col>
      <xdr:colOff>260350</xdr:colOff>
      <xdr:row>54</xdr:row>
      <xdr:rowOff>59265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4055FC69-352C-4F82-86A6-F5526E2ADE5D}"/>
            </a:ext>
          </a:extLst>
        </xdr:cNvPr>
        <xdr:cNvSpPr txBox="1"/>
      </xdr:nvSpPr>
      <xdr:spPr>
        <a:xfrm>
          <a:off x="1222375" y="9727140"/>
          <a:ext cx="114300" cy="1238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lIns="0" tIns="0" rIns="0" bIns="0" rtlCol="0" anchor="ctr">
          <a:noAutofit/>
        </a:bodyPr>
        <a:lstStyle/>
        <a:p>
          <a:pPr algn="just"/>
          <a:r>
            <a:rPr kumimoji="1" lang="en-US" altLang="ja-JP" sz="800" b="0" i="0">
              <a:latin typeface="ＭＳ Ｐゴシック" panose="020B0600070205080204" pitchFamily="50" charset="-128"/>
            </a:rPr>
            <a:t>5</a:t>
          </a:r>
          <a:endParaRPr kumimoji="1" lang="ja-JP" altLang="en-US" sz="800" b="0" i="0"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384175</xdr:colOff>
      <xdr:row>3</xdr:row>
      <xdr:rowOff>133350</xdr:rowOff>
    </xdr:from>
    <xdr:to>
      <xdr:col>4</xdr:col>
      <xdr:colOff>406400</xdr:colOff>
      <xdr:row>11</xdr:row>
      <xdr:rowOff>314325</xdr:rowOff>
    </xdr:to>
    <xdr:sp macro="" textlink="">
      <xdr:nvSpPr>
        <xdr:cNvPr id="30" name="aFQlFxWYEl">
          <a:extLst>
            <a:ext uri="{FF2B5EF4-FFF2-40B4-BE49-F238E27FC236}">
              <a16:creationId xmlns:a16="http://schemas.microsoft.com/office/drawing/2014/main" id="{82FFE063-9CB2-4956-BC8B-57F720CF44C9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2374AA33-2FCB-4657-95B3-32929306898D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5</xdr:col>
      <xdr:colOff>1216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7E8CF449-F65A-49A3-AB02-EACAF90DF94C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531428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H=24,850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31ACA8BA-819E-4EA7-92E2-BF55B8F1628E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98BAF89A-8AFC-4CF9-9456-2BE91CA63FDA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8D1486E3-8F0E-47A2-8307-98394167D345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2664998E-D629-46DE-9476-37C5AC4760C0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80F5C657-4B9D-4B08-B0EF-F2A696979CC3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F2453D8A-E033-4BE8-A13D-5AC6B17307EE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11D48000-ADAB-40D7-90C3-76BDC4F60D77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534308D4-2037-448B-A8A3-8BB5B920FB9A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6D6DB9A5-091C-4BB8-B373-65A8FA1513FE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3BCA365B-67DC-404E-94DF-9E644E54C2FA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BAA9A568-D853-4018-8379-FB5E800F2547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52B5B3EB-E54E-474E-ADC6-3F4EF14C93E4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0432DBBF-543B-4F7B-B513-1735A13198E3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CE80110E-CDE3-4C13-906D-8A4BAF33A066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CB400789-FF1D-4779-8398-C84821B97C33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05C434C5-0E1E-4946-8D56-D60728176BE6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09BDCB4A-5E23-4107-A1F1-98758CC31355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CAB5C57F-0E85-4553-9856-24043A65C4B7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7CCD957A-9272-44D3-B5E9-ECF8BCB2E99A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CB670763-10FA-47ED-B7C0-0159A4FC86A4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F37B2721-7ED7-43AF-9CD6-26EDB1561870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165EE783-4D7E-4E12-ACB9-FB5CDEC1B53A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A77063DB-2C53-4374-A7E8-9C196D775219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DE867223-852F-4EF4-BEB0-00C46763E9D6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B40F7D1C-E660-4E9E-907A-001780B19071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A51A8A98-22D4-4A36-B9A2-4891C16895C0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574DD9EE-16CA-4195-A5D8-EFFB6AA078D9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B37FCD9C-6E55-4A19-B8FA-0B4B2CAB8276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E068C538-463D-4F52-BDCA-CA8B48186262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4B9284CE-8A5F-46CD-B710-00E5D57DA4FF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97D860E7-344B-4BDF-B730-E1C99452D313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5D434BE4-6A35-476C-AC0A-80FBFB1A406C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BA385A47-260F-4E70-AFF3-7E6A6F5C53EC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2B5FFAFC-6896-4053-B5A2-CCD4CFF07B19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7DD500B7-D649-49A5-8410-4BD9B288E398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91E5742F-B4D6-4A3D-A30A-CCB6B9A95AAF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977AA8DB-AB49-4482-9969-472D822A15B8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9DB29181-0AC9-4FC6-8FE9-1CDD13F63E82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E19EA559-55E5-4748-84F8-21E31040A66C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9FEB02FE-B36B-4B35-85AA-613411804E4F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6498C3E4-95D4-4C99-A8B5-25BCEEF183B0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3E4AC528-FDD3-4FD7-95F0-1F919CE5826E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C2102B4C-B6E0-4B76-868C-A0B834360B7E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A2C3B40D-47B0-4BE4-B0A0-F680D3E6DC17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40C4AC22-50C3-416F-B1E3-C31676D256E3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195D0FBC-CC79-4BB6-A21C-62CB95CFE85F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A3582203-220C-4128-B0BF-1C23F958D389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2837FD6D-716E-4B5E-B3B8-DA8A4D1A5858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75FE892A-F270-43D6-BD2B-4EE960B1F635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84A7523E-3D8D-4EE7-A823-9D1379751737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FCDA017C-039C-4706-A9E2-118B3EF7E01F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8C11FE27-759D-4C6A-A35C-8F9C71E7EAD4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F722E31D-28F5-40ED-A6A5-1BDEFC22CBEA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6CE3E52A-0973-488C-81DE-19C29C35B205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86AFAD97-FC0C-4ABA-A3E6-826E49BC528D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08D264B5-CAAB-4198-937C-1C0C5168C1A7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BB70CB54-D314-47BC-84D6-C7DD75A611E2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1171A234-0FCC-4C17-9817-BFF4A19A41C1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1BD632AF-24C7-4587-88FF-A639C2B5F0B8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3ECA4069-6815-4683-B441-5A19CC3D01B3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2D935D7E-BA6F-4AAB-A168-D6F3FFA6DF33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7FE39425-C273-4058-AF70-B503D487435D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4572E7DF-606D-43C7-8CE5-F7BFDA9C59E1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00D7FCC0-531D-4F4B-B19F-9AEC48560C2E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E545D15F-81A1-4E45-8462-D02D847F8DFF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A6F432E8-C131-475E-A2D3-5C9C7568FEAA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2EEF8A8F-4A70-45CB-A78F-536F2C307A82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6D7BC2C2-8DF7-4D62-8A08-96B9FAA5E997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E1E5B9D9-9647-4558-AA9D-BF75B3A2D1FD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BA3B058B-3F4D-422C-85AB-B6F509E34938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3A0B7065-1022-4E70-A29C-80D4DC4DD8F6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3D7E4DE2-C915-4552-BE98-0D73C0834B95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897B0E7A-B63D-4073-A1E3-9EC26246C315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7790AABF-2759-4BCF-908C-BE642550690F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1A82F0E0-6FC4-46FC-94CB-8820A222F4EC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E5C5C8FE-C5CF-4109-8D41-EC534A8B564F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60774AA9-E669-4453-8DF5-CEF5896E7A87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6E6EEE96-3269-4514-895F-E156614AFD4E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DDD85C5C-372E-484F-A9EA-CDA8FACF507C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7280B617-EB18-4EA9-A117-628D3EDD06FB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29EC2E12-2011-4C28-B74A-8F682D0F1932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F7CD8CAC-DEA6-4B1F-A9A1-0136BC9812CB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C97CDE2D-F277-4AC9-9112-8083A174EC10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D34688D0-4307-4D54-A9F1-76462DAE9E9A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C1803803-468E-4063-ABCB-984B8DB49346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6A1736E1-5297-4886-81D6-2A5F3CEA2DE5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09B6F1B5-6B96-45DE-B0CB-5E6D0C1F20C7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9B6A75A0-B312-40A7-82D6-0B3C4D6332F4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6282F187-5644-46C5-A9B7-F6164C9A6051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D3210D21-ACA7-418C-9554-FADCA7147EC3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75E56709-F8DA-474B-B84B-B6B3859D6D0C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27E73858-AFEC-46ED-A3C7-A9C6A69B34C5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A5126A1C-7FED-4A9B-8765-C3606AA22FE2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49A61FEB-77E7-48F1-B37F-C58EE4B7840B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06D36038-6495-4170-A61B-A00A269844E6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26D02F62-A41D-4290-B114-013B7457B4E4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AFF7FEF0-0C94-49B9-945D-25E60411446E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1F2DF366-2B5A-4C4E-BE12-B38366E109CC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7B7F4B87-E846-4B01-B3C0-E792CB1B4E63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66624934-00AC-49CA-A0C0-35F82F2B4588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A4FBC4EC-D7A6-4F54-AD54-FEAF93F58A3B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CB9DCFD6-3870-454A-9F11-BF51362EA49C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8C133338-5A19-43EF-9E4C-E61E3E65117B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8EDC4855-265E-4964-8738-9A1F9445FAC4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E4C1D20D-D753-4B28-8904-7C8010B3C2D9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9433C638-F47D-494C-848D-771E5B6F239C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C3EFA9A9-646F-470A-95D3-861499274721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CDB16FE8-9BB4-4171-8180-29653C2C8F2E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AAE74EE9-7D83-4801-AA2D-1F03D378B85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C3011CD3-8D5F-49CA-8C1D-56EE0EE7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8EFF75D9-8E01-4FC2-A53C-9DFCC0EFA63F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B83E67DC-BA8C-41FC-8C6B-3099EC7D7DF1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B83E67DC-BA8C-41FC-8C6B-3099EC7D7DF1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74D09BB9-FCD9-42AF-9CA9-E75822D5406F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74D09BB9-FCD9-42AF-9CA9-E75822D5406F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23CA8BF3-A9D1-4CAA-9A93-BBD66EDA19F1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23CA8BF3-A9D1-4CAA-9A93-BBD66EDA19F1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2CBA17F9-6698-4C96-B90E-B13ADA7C6AB5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2CBA17F9-6698-4C96-B90E-B13ADA7C6AB5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59B6D868-4775-444C-B792-06539430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DloLfUI8i2">
          <a:extLst>
            <a:ext uri="{FF2B5EF4-FFF2-40B4-BE49-F238E27FC236}">
              <a16:creationId xmlns:a16="http://schemas.microsoft.com/office/drawing/2014/main" id="{8E39B486-ED6A-4423-A0F1-59AC6CD53758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368C4013-3609-459E-AB77-A793D6B4B46D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5</xdr:col>
      <xdr:colOff>1216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4E4E7DDE-3FF7-46BC-9EBB-6FA56408D634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531428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H=19,850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F34C289F-14DB-4E75-8254-0BEE7AA2B13F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6DC1A99B-58FA-45BC-8153-1BD4C226A8FA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F9459651-1EEB-4B81-91B2-154841EBC329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D9EB324D-4B76-41E3-9128-63C8A11AB409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26890E62-D9F2-42DC-AFA4-3C2D7D73ACC2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872DF439-A3F7-48CD-96E7-EC5D990AD365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3785B87F-7CF5-4A2E-9E2D-4D86DA74F85A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2D7573D3-70D5-4BEE-9255-35B6B62F7A09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DB82E84B-45F4-4DE5-8AB2-3B220D95D742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24F45553-277F-4815-BB4C-E79ED31785C8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8CE3F2A8-8344-40B3-91C5-5A4B7E4FEA53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D31AEFA1-4C70-48EE-9A4E-7C513E66D13A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73F34EF1-B9B7-4D0D-8F77-B8D98880DC4A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923E23D1-1398-4EE3-9ED6-20FC0D586C93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00A49A37-648C-43C7-98D8-7821BDCB8E06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78483F4C-6F6A-4C39-8C0A-21B00CFE760B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33F721D7-4C59-4D22-BA5B-F5619B915D2D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5AD609CF-6064-4C78-8CF8-1EB3B72F200B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D331DF0C-2BE8-43B9-896F-9FD4F7A89524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E2951B03-7227-4A3F-AA99-5FAD37F0BB40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9D69E5ED-80EA-4D82-8B83-A508EAC8207C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3C45934D-7CEF-4BCC-8E75-7BA158F40F9B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24AEBB15-33EB-4A2F-B292-3E4770A14055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300BF425-3F3D-4AAF-81CA-DC8ACD6510D3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D603AAD9-3F30-4DAE-B1A9-686B92A414D4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A9A69E44-7922-4BC8-B9C7-0F73B1697743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716299FC-758F-4142-A41D-4C032AABD255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09330BD2-4E80-4A94-A978-AE1C5EFEF13E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9D38F503-0AAC-451E-962A-BC2E69B78942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31E3988B-B80A-464D-9339-A4BAE7C6F962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2F034631-0C1E-4C00-B60B-411DE9DC40E2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33F0C8B8-80EB-4D8F-BE98-DB721BAB202C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4D549207-97B5-43A2-A269-C903D09AE98F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96A14478-B5E1-4450-AE0B-56DA2E746242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FFC6BF70-B652-4CB0-B8E3-13FF1D107167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4A09E762-9BCE-4EF0-BF78-F1F4705B955E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E2E48BC4-8FBF-442B-93A9-FF4A36B29388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B806EAC6-7093-45D3-9851-D9BEDBF1D680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E1339CE0-4FF4-4840-A7B2-FED90CD662BD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A1EE6B7D-5618-4EE5-A9B4-0466CC3F9B4B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51B95040-944A-4558-B965-A2036851D269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5A7100F0-8408-4921-BB33-BB699DD97890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2FF58325-6D3A-4A66-B14E-A96BC8F081BD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938FFE0C-ADDE-4081-882E-B8F9276EBADF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AF9D5A1F-C8E9-4B66-84D3-3E2EC706B895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3929FB58-746C-46F6-8604-39C32A5F6DF0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4DC21847-8EF2-4389-A153-E9B63DE6409F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F4668D36-3F94-4AA3-8BB5-2D19B86A4C61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36058C8E-B181-472D-B08E-97096D4C6973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3AE154C0-BDC3-45AB-AE06-AEF7650521C5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41C8516F-F0E6-4571-B917-46148554DB85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FB01BA9F-19D1-4960-BB71-026CAF01C62B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DBDC0D0E-027D-4597-9720-35F95DCE2512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3D42B9C5-C4EB-45F9-B316-445A4337F6AD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83B5C9D9-85C8-4168-97E9-E070794A2BD2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E01BDE9E-BB5C-41DA-A656-11E52D37BAF4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FA299E17-E630-4CDC-AC79-7D3E43E7B97E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AE52B5F9-2B04-4861-A6D1-2002272FC30C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DC29A0FB-2E01-45A2-A3DE-10EA08B247BE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485673EB-205C-429D-B0D0-A24A6FA90BD4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9CE2ACA3-844D-4534-920C-E8593A4F26DD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16039C9C-501B-463D-9A36-28564BD3B0B1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DEA90F1F-2F7D-47E5-A990-E7C12C7C08D0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B2A1A6AA-1ACD-4987-9795-1FB4FB9FEBE5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B3EF77D1-2C97-4E00-8496-B634634BF787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7344CD41-AF5B-4334-8659-06FF23D92295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36006431-669A-4024-BF69-55903A3A12F6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50BE0FA3-E01E-4FD5-9DF4-4577D2A81575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6936D484-9BE4-40D8-8962-7BC4A13B20BE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5C5CE611-CF31-4BCD-A2A6-DCBD00B2066F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A4681F1C-A8F4-4434-80F3-5D761DFF8271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5F37F22C-125C-4C55-847D-10E4BB829111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11CDAFC6-5649-4C36-9555-9269A257158C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497DD688-3A28-4475-8098-69EC79842DE6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AF477D36-23C6-4386-B9A0-F1552030DD85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42614629-562D-42B6-A731-E1EDD2F675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E2E329BB-6872-495C-BB43-1A033F1D188F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054BFBDF-04D3-41B4-88DA-396B98CDCA3E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FB413130-89DD-4C0A-A85A-ED50741CF64B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6EDD7703-998E-416F-9540-06B577AC9996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192EDCE2-3973-44E4-83B6-03EC9DA8698B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B6FF0B04-8975-4640-A2C1-F4242FE92852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C1B67ED3-4582-486D-8487-E2AEFD4F383E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657168FB-7C05-4E4A-A05B-9DD70E97C5A1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57E7D56E-EFC6-4A40-9666-297F51571738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C38AF9D7-53AD-48EE-89BC-70F161DE8E3E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F3B921B1-A777-491E-9A0C-EF1179CA8331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C28B9155-BEEB-4794-9B8D-99EC4CB189B4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40C330E6-EB14-45C0-AF7B-9ACE195AF9B2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BABC626B-92D5-4AE5-8EE7-551A9DCD1ED2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6B2BC37B-B00E-4040-A108-E6ED283EC6FE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08D4009C-25C6-4C1C-8CBA-112993499602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FC859593-1614-4A5B-B09E-EBB9DD64B921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62ECEB27-8CF7-4A52-B1F8-81C6B96F971E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C5AECB42-32F6-4E52-8CB9-327AD7A7240B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D64A025C-9322-4AC5-952E-CA5C10C2AEEB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DBB1321F-B0CE-4D1F-96BC-2AFD2922C73A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9955DFAE-202E-40BA-BCAF-9A0419837DE8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9FAB5886-7A9E-41D0-B119-58D78BBB5E23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E5674647-F4E1-4EF9-9105-5F7F6A821085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C057AB51-ED26-413E-86F6-E6450474E143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9B030859-D00C-4ACE-9FDA-2BD2A10A8023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45FC11A7-ACD7-4FEA-A126-CEE4A25FAD72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3D85EFAE-3558-444D-869A-76FA36D36EC5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A51E5D94-8DA8-4A4D-B882-D392FB17B721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5FF0CD99-B1AA-481F-A0DE-C487E8E836B3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46891CE4-7D23-40B2-8E3C-6AD657695075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92C28997-0FBC-401C-892A-E97E8BC50B4B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073CDBBE-0879-45EB-9714-9352BC6909A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45AFC8B4-30FA-4A7A-A09D-E2142B4E6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C1C411E0-9B1C-4C0F-9CF8-AE88B3DBDAD0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DC3439E2-3EB4-48FB-905B-B7374BA1AB3B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DC3439E2-3EB4-48FB-905B-B7374BA1AB3B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31CAE341-DF1D-4DC7-8FC7-1B8C8B5A341A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31CAE341-DF1D-4DC7-8FC7-1B8C8B5A341A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639F325F-25FD-4E53-800F-2777FFFAEE97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639F325F-25FD-4E53-800F-2777FFFAEE97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DA47BD54-986E-478A-BABF-D34175F4352B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DA47BD54-986E-478A-BABF-D34175F4352B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7382AC64-A37C-4A63-B281-10EBEB2CC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qciIxymf11">
          <a:extLst>
            <a:ext uri="{FF2B5EF4-FFF2-40B4-BE49-F238E27FC236}">
              <a16:creationId xmlns:a16="http://schemas.microsoft.com/office/drawing/2014/main" id="{C13BBDDF-92C4-434B-B084-94A0AFF76D66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1E0D2B82-8D62-42F3-8B94-780AF9BEB9EA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5</xdr:col>
      <xdr:colOff>1216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5102AA93-D09B-45B9-9E96-7E28CDFC515B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531428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H=15,850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C40E7883-23B9-416C-8B65-ADA3D460B261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164295FC-F04A-4FDA-B8E4-1887B84D8C3C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1E6BD843-33C3-4FB1-B479-A5FE4401C36D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CD5EEB72-8416-46C5-A750-E3A7DBC424A4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376ECC7C-2153-4E5C-85DB-5B1FC7EF62AF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CF3528C3-C2F9-44E2-A6EB-6C42A1DBF51A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FF14CA00-02A7-4147-A9F0-6919CFA0BAEA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B995287D-8B78-4CE3-8251-C15089888D84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A739A9AA-AF61-4863-8964-16002C488371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70B5C92F-A4B6-4164-A96B-E7C988F64E00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D32B9A33-8765-4734-8681-C34B78AC9AE9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AB1C6D2B-6C2D-404B-8D1B-12C0B50A9531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AA2C9397-C39E-4A17-BB57-E74D78F6AFD0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411DBE7A-215B-46C9-AA37-F4DADAF73150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37C693FF-B2F4-48E1-98B5-DDE9301B1C98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634C9384-1F81-4068-832C-985E5953E05A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8CC87123-4CC3-45AB-9AC8-AA2BD24A2234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3D6AE62C-4BD4-4B00-9634-BEAB9DE603E9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4D0EA2D6-EEED-4301-83F5-1409B6D4E0CF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F62E7125-5912-4A74-A155-3EC2505CA8CB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42528D07-51A1-44F2-BC07-A72C85C8B9D9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4E524E4F-95E4-425E-BCFB-47A88A664210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05354CC4-B593-4FB4-821B-4A71D68A8FA5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F76DA28A-1EF1-4F8C-B705-19142176494F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339451C2-7417-4389-9CD5-E6943C105115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A79E60DF-1F0B-4D67-9B0C-B547656D5849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367AEB4E-43CF-4C88-AF3A-B94AA0D9DFD4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105F2430-83BC-4113-BD55-C58FED6606C4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841D1E7B-C5AF-4D99-8559-90E294D9B721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C84AFAD3-3E6D-40D5-8004-827BB3882102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EF8A2226-5BB4-4D6D-A69F-BCEE76799939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1329FC95-E096-42F6-8B72-652BBCDF2673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CCA5170C-6879-499E-83E9-86F8AEAA488E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07453DE0-738C-44F5-8D20-9D5DA6017149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0665F3DF-17CD-4998-9F3B-AC4493F5BD8E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2A7D28BD-3D8F-4E7F-8FA6-0A1AFA785F0C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7EEC7CC4-2997-4073-AE99-E3AE95C5D3AC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4F3B9037-21E3-439B-AAEA-8BC9782844E9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9EAF27D8-5B37-43CF-9613-9A1071FEFBD6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A6D3D301-1B57-4C82-9AB1-D1FF3F8F77A4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043DE374-4FAB-430C-979B-758BA3DB7CA3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08D89C4D-41C9-439E-8CA1-91CAA73FDE0C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BD38F583-849A-4F71-80EE-4556F8BCA2B7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2FC1C52F-E358-496B-86F9-CE45AB52549A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E662D4F2-471F-47FD-A279-D613F2FD9C8E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15D18C86-D3E5-44FD-A377-9A8806428317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D4824D46-ECF3-4F51-A76D-2921229F0BE6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C2304333-61B8-40F3-89CA-D88AD63BD290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E4C31FA0-039E-46F5-962C-BDEC814694A9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5E77D60B-B840-4E73-A1D2-CF706BFA85CA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C6A00767-F6CA-4FEB-B5C9-E52D4FCA7AF9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3D4FEDF2-BC22-4300-9CFE-BF12D2EB2FCB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42A00755-D364-4442-9063-6535FAFCF710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19577612-967E-4153-9D9B-6EB717F24652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0E188B36-9A2D-4B58-A5D9-A8C696E66512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6A607F0E-93B3-4C20-B213-A97B07770CF0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CC9C0F32-63A5-4D94-B0D7-B00B328F7CB8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386B43A4-8402-4DA6-B487-1F52660AD667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0C2A7DD9-8C85-4BB8-A90F-D05DC7E4B298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EA664586-2F9B-4BBE-911E-6A5658C871B0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1177BBB5-3B1C-4938-A601-1BC40E37B0EF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3817FDD1-5C51-4DA1-AA66-16F3538131C6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98CC0AAA-359F-486E-AA6D-4E186EF6A20A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5440389B-DE60-45DE-9231-9D049B2D49AF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6411B9E8-0BD3-4BB5-B1E7-1019E3898478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C4901DE6-2335-48B7-A13E-DAC13F2A6290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35B575A8-CFAB-408C-9661-319E252D123A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9FA52489-7C41-4F28-B68D-C7DE08DEAB42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A253F4AD-A2BE-42EB-958C-6CA69ED50635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EB6A3081-A28A-4748-BB8D-789C440E997D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5141387B-3FAD-4FD6-AFB7-E9554A270084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26D1FF7D-8B74-4335-884A-B1F2CE2B6498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4AAC1DDA-6A0B-4A51-890D-FA31E456F0E9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1E7D0D71-3ECC-4714-AB6A-06F79700ED9F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0245891A-522A-41FF-9D5A-54E2911587CE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8D046F6A-AC0E-450A-85A2-A4CAE33D4D7B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6038B71E-FC92-47DB-ABAF-107562AF41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15971E81-1DD5-4374-BC0F-D146E04B9791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55C1042D-72F1-4437-8A6E-B7F003774FF5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D77A00AD-2312-4777-8A20-E136BCC25BAA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E3664B1E-2C43-4889-9B19-8306A4CAD6E8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4953D266-570F-434A-A478-53BB29449EC4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FD548B07-A2C3-4378-9F63-43DD9F913BB4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E36F78D1-0DDB-469C-9447-7DC04ADF49FA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ECD04404-D9C4-4E7C-8D31-657E4630EAC4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EEE7F47B-1301-4E2D-B8B3-9AB47B64679A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25EAC44D-63C8-4CDD-BD37-7B3655096AE1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83331F19-A9FF-4195-88FA-52E5FD0581B5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929BC202-28B8-4A8F-8BB9-F31223C3220E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66537D60-C639-4077-B945-17D2622BB3FA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F4A9002A-2951-4F61-AFC5-7A86E4FEFF8F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2F402785-DF68-48D6-BE1A-4D50DC9475D5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6F7BEB66-A2E9-4677-8364-57DEC1CF23E8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10A23B63-F65F-4924-9624-747AF483F74E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9FBBE451-7971-4CE3-BB46-FC2135633763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74323624-E744-41B3-AC1F-BA6C75B2B2CA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8CE11A29-2812-4421-BFAB-633BE24E22CE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37358E4F-7643-46E9-B79F-9B0ED4F8D2BF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E70D079B-57F2-42D0-A171-0E8E71B1EA35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BD567B91-7A9D-45BA-8E13-22D510A093C4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88EA403F-F964-4A13-9377-1D54216785BB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F974596A-2874-4175-9620-DF52B3CA7F84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BA3DE219-5D12-42CA-AED6-C0CD435C8065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9303EA3A-F03C-481E-85E3-10903D5E0B37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7132656C-348C-4A69-8625-739D6C5DE1D6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2DCEA5C6-1E11-4CF8-A248-374B9E9D4C57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F431E6F0-34FE-45C8-9B18-B74A1A25C813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FF0DE998-2D6D-4AC2-BCB3-3CA58E612678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7DE37E2F-97C7-4AB9-9E65-28FB67A39FE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879EB7DC-7619-4113-B163-A64071585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123BB9B9-6979-4FCD-80C5-077CE4C46A39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0DD87992-232B-47AA-922A-42D95621E1DD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0DD87992-232B-47AA-922A-42D95621E1DD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5C6D4C19-3D4F-4B08-9CC9-13581F5447E1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5C6D4C19-3D4F-4B08-9CC9-13581F5447E1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DF43E349-7950-4342-BAA3-84669C7819B9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DF43E349-7950-4342-BAA3-84669C7819B9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67A4E53B-7E48-41F5-9A38-7F3FA46985B3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67A4E53B-7E48-41F5-9A38-7F3FA46985B3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26864AE9-B80C-4AF3-9BE4-3923CEE78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ZJ04L68RhO">
          <a:extLst>
            <a:ext uri="{FF2B5EF4-FFF2-40B4-BE49-F238E27FC236}">
              <a16:creationId xmlns:a16="http://schemas.microsoft.com/office/drawing/2014/main" id="{BF920E13-CA57-475E-BD64-C2DB0CDA6118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9D52F2C7-1E4C-427B-B476-54A61FFC4E1C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5</xdr:col>
      <xdr:colOff>1216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0F3ADE25-539E-47D7-9C11-FE33D9277246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531428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H=11,850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DEE0EADA-84D0-4EE1-A178-0C28511C6984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C270DA2E-CCE2-43AC-AB71-EAD6305A5A71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8820D485-9F01-4F03-8F1F-05E19F834209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B9CBD04F-6EEB-48BF-B27F-17E7DAE3FD41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FDB04D59-2311-48A5-8F33-BF7C92569EEC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0C309E67-EAA2-4EC6-9C79-EFC123D45C53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F11E5843-FBA5-42A4-9284-9F9999F26F98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2C242C1C-FC49-44B5-A300-DC2921042998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D6C4B368-4985-4602-A8C3-12ABB8588014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D6595C83-9529-456A-A557-F0CEAE454C1E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4A46D1F4-ACFC-4C2A-9D68-93FB7D4B15D2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E1C58F8E-9010-44C6-AFB8-8F1E7D7FC902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5517625E-F525-499D-8712-DBFCA90080FD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06AE2814-8798-45A6-9D4F-605E4B00A891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9307F4B6-8C71-4B39-A5FB-89B5AA0BA3E3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FA2CCFB0-091F-473F-91C7-5FC882376F13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2A9ABB6C-CFF7-4330-85AF-6933D94EA9A5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B86CD47A-90EC-489E-B02D-E414AD0CB67E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D2D2F583-3853-4455-ABF4-0E3E529F7109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7486E9B1-5A79-4694-9344-C2526EAE3626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EB914158-6C2B-4B32-9EBD-011296B10BC5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EFA6E859-A964-4518-8D04-E0F278EEA9A4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4AB73BE4-0312-4B35-BEA7-2906C825EA24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CF62A3C0-64B2-4CF4-8C95-58C696F3C3D1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7E477BD4-676E-4952-AC8F-30789ABBA4CD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6419D5C7-4367-41D8-B958-20490BEAC151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B5DD0B4C-D3A4-4A63-97FB-4D98C3042DEF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FDF1C4B3-8912-4F40-B44F-B22241F77472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6805B6D2-ADA8-40F8-B2F7-1160DC31768A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BA9497B1-BBC8-427A-8DE4-536D6407A48F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DFFCCE42-E9CA-4A9F-9241-2ADD423AD766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C569E7E6-7EFB-4665-A0D9-D3A278BB95F1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461B6C79-8369-49D0-8AD3-356FEF06E059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BEE7610C-9860-4778-9AAA-C8ACED319368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771A3902-6E20-4CAC-BBA9-BF33A5C62D71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84009983-F8F3-41CC-959B-C9768D3EE82C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FD28D0E3-125A-4075-8720-4648BF3CF863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78020E19-C84C-462A-B4EE-BA183948CBF4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2CE46223-8BD7-4C8C-B89B-693822DF93EF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0C40DDCD-9FCE-4970-8B8F-41FFF04F8382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CEAC370C-D83E-49CD-9823-8DAA7D37564E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8BD668AA-B473-49BE-9757-8298A1F3977A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F0F1526A-909A-4342-AA0B-06C01EBEB01C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B9F86B9A-3BCB-4A8A-BB9D-149624948E16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41C44B00-8346-4DD4-AB40-7FA9F0C87BA1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DFB863B9-B807-4C90-B1E9-0C5F2E1CC60E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1FDE3E8C-012E-423B-A30E-37CACDADAC51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9D861B78-2AFF-4A68-9470-A5DEDC92AE20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0659D369-3C43-48E1-A109-842761C114C8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F0DBA210-DB93-42F4-9785-BFAD47DF6C97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01BDC5E0-CD76-4A55-B8B1-1356449DEDFC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0EA75ECE-0E76-40A9-B1C5-AFA8168F27FB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8BB3F39B-18E2-421C-88D5-63173947762E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8DFACAAF-34E6-4849-9933-E61D1E090629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B00B4A2D-18AB-4D3C-BECC-88AA8F83C5BD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70CF1458-8913-4CD9-B434-330E9A174E38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3085C0EF-614A-4880-9AAA-B37276ABEC9D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BB0AA3AB-8745-45EC-9441-5C599ACF40EE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51C13086-3283-476A-996A-514CAF2FD059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043F31BC-3BE2-40B4-B55C-52E9F17319A8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72123BAB-FD28-4118-87B1-D949AD955025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342D1F6F-6905-4BEC-9EDC-C220653A0A30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673F1034-F4CB-4B18-815F-7146831F5EDC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CFB48D40-7B9F-42EC-AA49-0EAD5510821E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1956C189-CBAB-4B99-860C-2EC87B2479A1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C6B8C1C8-5CEE-470D-ABCD-AEF9CB1BCF29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75F4ACFE-953F-4758-89BF-16F532C8B3AA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133690A0-820D-4457-87C5-AB095C44FF4E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EF839A52-D09F-4AF1-B0EC-525A09E9EED4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A349E706-A0C0-43EB-9465-EFF59A8DD61E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3EDEC1FB-D2D0-405A-B8FC-6E7204C6B17D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BF39D277-59FD-40C5-AB81-A3D61065664A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EE361331-0601-4365-9E24-98A46435E1B5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C6697C6B-0C99-4EF5-ADC5-3B6286E02AC5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7B8C81AD-0F3B-4138-9229-4132C1A5C175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E5D606BE-A2DE-4484-A80E-6F699C841D21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88B48ABC-6BB7-48EE-806E-5683A7D5B5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EAEA447E-5C84-4CF3-ABD8-F50E0B3DCB6C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88FA1C5C-2FD2-496B-B1B3-068628DBE5DE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EBD30E47-5FE0-470E-82CE-C15F91E48D67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20783A73-31DA-4BAA-8E6E-FF548DD56A20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631E147A-E708-40A9-B992-0D49F88D4759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84BF6712-57A3-43EE-94DB-8C4E47662E75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83FDAB44-F176-4DA1-94F6-970E07FFC5A7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EEC92457-A7E8-4F62-8377-EFD7F0445199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0659C395-A6CE-43D5-B8B7-1A7A7FDEA228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5E3176C1-3631-400A-8485-8AAD545AE7E9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FEE504D9-5E7C-4515-A7EA-8A05586466BD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B21B0F85-04A5-410E-B8F8-154535B0769E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58A4EB81-6D88-4FE7-B727-2210998ABBB4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5E7E997F-F500-49BF-A467-2A9042B823DB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ACB38F9C-F732-40C1-B82C-58D80F08B269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8BDBFECC-5384-4E91-A5A6-BF422E09BD60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E69C3F83-F55B-4C85-8257-67E43424125D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A313F771-E155-48BE-BCD5-9FCFA07C541A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BE08C49B-48F6-4951-8785-92E7C52FA724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7F877A6B-28E5-4EA0-B4A4-13EAD82052BF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D86A9FBD-D5C6-4B6F-A172-23639D3C88BC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088A9845-82F6-488A-873A-CDF384533219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108979C0-19A8-4F07-8C42-64E84794DA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2D88FED1-3908-4A0A-BABB-9AB635DD8285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3F68D7B4-82B5-4B1F-80B4-16B2F7E09915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FA039DCD-1CB2-42AF-BD9C-422563591F08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554B6263-7D34-412E-969F-B3BD0F9810FD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51ABDD7B-A66E-4471-BF14-737182874162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DE29C3D2-C419-403A-8CEF-5952663C297C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5AA5DF7E-0CD5-4B68-8CEA-8378A9BAD0D9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07B7FD2C-0FF0-4F74-8B95-207BD0E1544C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B8FE8F68-4EA0-4312-8913-63DADC8C9FA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16D9A81A-9552-4EA6-BBBC-E0C0E3CCD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AD757A25-D8D6-4EB6-B84D-4E8F49C7C2F1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6D9BFA1A-0BF8-4D47-AF41-558308BB358C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6D9BFA1A-0BF8-4D47-AF41-558308BB358C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B0A765F3-B6A5-49C8-B13F-AF347151E045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B0A765F3-B6A5-49C8-B13F-AF347151E045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F002D656-8841-42C0-A708-0D77E9472893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F002D656-8841-42C0-A708-0D77E9472893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ECC0A53C-3DCA-4546-AFF1-4F42F5DA9FAF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ECC0A53C-3DCA-4546-AFF1-4F42F5DA9FAF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744AFBCF-0FE8-47E6-9F38-32B9EAE23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goHDUSIOCL">
          <a:extLst>
            <a:ext uri="{FF2B5EF4-FFF2-40B4-BE49-F238E27FC236}">
              <a16:creationId xmlns:a16="http://schemas.microsoft.com/office/drawing/2014/main" id="{AE24D7E4-951F-425A-9B2E-F7B4E6C95B6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0FA85F0C-0AD9-4F80-A7DC-5D23B78CEC3A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4</xdr:col>
      <xdr:colOff>251420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EBD9A405-48F7-48D2-B499-B8D00FEBE849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H=7,850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D749E7D0-D0CE-4539-846E-61CE70138544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8D725A40-117F-47A5-ACBA-C40C212C20C5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1E1CFBD5-CEAF-4CE8-946A-00B1094DC844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D6340C93-B636-4C70-9A09-D6BEED16FCB8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90F7BA6D-3DA0-466E-87AE-F850801F3DB4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BB7DCC6C-CAD2-4AC9-8C1D-85F92ACB47B7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1E2D1FEC-F96D-42F7-A3C1-496F1D668B7C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814EEE38-27FF-455B-A389-76EA117A4A36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CD732D62-7060-463C-84E8-0E5E61115358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BBECAB52-DCF0-41CE-A57A-9B1A3D170DD8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6BB9B7DC-7F0B-4262-9811-9BCF60816C10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6C45C87C-2919-4910-ADB0-A8567616808D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5C6CEC05-A922-47AD-B508-F46C9288C9E5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9C84D9E3-79FE-463A-9C36-48EF5A9DF8AC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BCE81A95-3771-46D6-A38A-CC4136E3D2EC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349ADD60-5A05-4131-85D0-8931074C4050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AE0878D4-8B65-4AD8-9F3F-A5CEEA122CF6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90F5E023-5830-4F6E-8FBE-BC73B1F81D56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F87E76D6-4350-45F0-9293-16CB77300DB4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4AED0AC8-8725-4276-9AF6-DF7ABEB8D738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A8F53687-A2B0-4525-A2E7-7F10BC01BE93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A7A9BB1B-2F8C-45B7-BEFA-0D679FC4E81D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73A3FD17-16B4-4A0E-838A-749693378A21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4CB124FC-766C-403D-940E-B7B8BDDE3DCF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AD40F080-0EFC-4F08-B1E4-109F78C11599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B1439220-AE56-4CB1-8D6A-9672234BC6DC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87A3425E-7944-4AB3-9798-BD03C15AF788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6FA3EC86-8704-42DC-9518-E9EF6D90C0E3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7F53A9BA-EDAA-4F33-B611-2E0CE2024A1E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899297CD-1088-4593-A85F-B93FC09E455E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630F5CFE-F66A-4F11-8086-434C0590D448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24E11F02-D976-4B7A-8872-7691F6969266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F1C9200E-3972-4E3E-9B4B-D1BE3CB78F4B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58E8AF61-2E22-4C3B-9971-6323E2EB33CF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44B22BB6-D907-4A46-8A9B-AF495911BE44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E7B91BDA-5C39-43EE-80DF-208C77D9E057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2894F154-6591-45A6-9864-287C220BAB3E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CF3F4E07-1D61-40BF-8180-F0030875EDF5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B89B1B88-CB54-44F5-9C79-375F4F1D7814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986E074D-ACB5-4D9E-BD44-20A9F1E0FA35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533E0C28-7B93-49BC-B268-0186D84043FA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C910A8B2-A7DD-4343-AAA9-15DDC8D6C5F8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9B5AD437-80B9-4498-BCD0-EFE810F9F585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B4FC20B2-63A9-4455-BD54-9DD346D742BC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1AAA2DCF-383D-44D4-8192-22AF7AF4C8D1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68174FB1-EFE1-4D5A-9EF3-81E0C1A472C9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433FCB2C-61EA-4117-AA97-702608458E0E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1BCCFB63-58EA-4E9D-AF5E-CE22E7D3B4DA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0E80597D-6EFF-4311-ABFE-BCC1D27C50D6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6D95FA3E-B818-4751-9B27-CEE9527EF051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830D6B4C-A093-44FD-9D9E-97F34B2C7634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4124C62B-DD24-4051-B849-F93F949E0A64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01DD0C15-8546-4D23-819B-355B95EEACED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81858371-AE73-4A92-97FC-51CB4B73E80B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8233F816-08BC-415B-9239-6C52A6C1D068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2E7F5AE1-BED8-4973-B258-4D2CF6BF0651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1E438947-AB68-4745-BDD2-FC19443AE227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6DB6DD5C-D404-49A7-8B4D-4F030DEB17C9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5B0A204B-CBEA-4F2D-A468-1910EF7D5A14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CCF9A948-D5C4-4F5F-BB0E-5E5E54AED990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79741E80-A62F-4D43-95EA-E5315E99CF78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4FCE6AE9-9C7B-43B7-8FC7-AA003CB45989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476DE1DE-FC51-4134-86DF-377338523F1B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858F6A0F-5839-4663-A7D7-097DD08A6A93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E5B0A1D8-EE41-408A-BDCC-64D2818AB279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81B4C2A8-A4DC-45BA-8B2D-E3EB10BD2B4B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B2B02C1D-24BB-4591-8F49-86851CE56F44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37E31305-624F-413E-AD9C-B1EB60AB5514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CA95E5B1-993C-4567-A0D2-9E44E0E81B30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354C694A-7BA9-4AB1-A16E-460FB0DB6199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A98C4ABE-32BD-421C-BA88-5DC454CF4EB1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49D9AF6F-C49C-4A34-A211-12BBCE704ACB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5D06CD61-F72F-4D74-AC55-07258CBC1F84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0AE61C1B-6787-4E10-8CB3-0423CD1AFD66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A4B3D9C6-4207-4FBD-9CAB-4DA4B5005DD2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806A24D3-1B15-4C7A-8006-86529ECD76D9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ACB0EE1A-DDD2-4731-B571-6F557094C2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8F05C7FF-3B33-402C-B0E2-B439F51343B3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4A7D4981-88A8-4A91-9D8B-D7EF500E300A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F6E83936-F1B3-4A59-89D9-14AA2A3E3AE2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1FCCBAA4-BA73-4FAF-A376-1252ADE7EEC1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C7297B48-DEE2-4507-A88C-6A2592AA4331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CE8D6D47-A7A1-4FBE-98FB-99017A61FB95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E6FAE01C-89F2-483C-8482-824B3964EFAF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32AB1185-644A-426E-B8BD-1D6607A62D45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5A532DFC-A256-40FB-99CB-C97CF83C6F65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ADA30278-6603-4E4E-88CA-FDA0E4F781EB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7E582B7B-98AB-45F6-8AA8-CFEAD637EF1F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6EA296F6-48C5-4F38-B454-66DD8823B490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31108685-A398-417B-89CE-3F405094D371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0AD3DA8D-E79B-4D8B-8D5D-2AF7CF999281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0B674780-C82D-4DC3-9AA0-B8439577E9F7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A98FA61D-124B-4372-B334-D3CA17647DA4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99B94B53-2F16-4372-900D-039B7E559456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E038AE61-9017-41E1-B09D-511F5F6D96FD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2943736E-6748-4AF6-8F5A-D524B98FBDB5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0DF9075E-DAE4-4B85-8C1D-9E4CC01DA06E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E2FF81B1-2372-48C0-8E88-5614A8C50BDF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F186063A-FECA-4CB8-94F5-485FBD42EEBB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306702E9-200B-4B61-84D6-40903617DEDC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68712CFF-AF60-4208-A8C7-A83D59287A16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BEA31DA0-1290-4549-A92D-01D464DFE17F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18117B27-CF35-4996-B1C4-CC84083CFB66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FCE8D5E2-EB9D-4EE4-8DF7-218DDE0A7C2C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43603300-B56D-4EA3-AE23-1DA158DAEC87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68850D3E-05F2-40DD-A56B-06B0514770D7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733AAB4A-7714-4797-98C3-CF5E3D502D73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224DFA73-6691-4D98-BC7D-34F2CA3BFDB0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404D8021-F998-458F-8195-D25E025593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2B7CE8A7-EB06-4B30-A842-4C85839D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6C8F7508-5E9B-4337-AD1B-414EF9072133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B7AED467-247E-44C3-B7FB-6AFB12D63D82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B7AED467-247E-44C3-B7FB-6AFB12D63D82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DFF942F9-530E-4D0D-8393-AC8BFD62F87B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DFF942F9-530E-4D0D-8393-AC8BFD62F87B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B70739B5-9B6C-4397-B348-2F58B0683B2A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B70739B5-9B6C-4397-B348-2F58B0683B2A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8FB459BF-4462-4757-8D7E-1BF4DEB3FE32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8FB459BF-4462-4757-8D7E-1BF4DEB3FE32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B584CEEC-C3F5-4A32-8EDE-29EA46E00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fosy2tGLxi">
          <a:extLst>
            <a:ext uri="{FF2B5EF4-FFF2-40B4-BE49-F238E27FC236}">
              <a16:creationId xmlns:a16="http://schemas.microsoft.com/office/drawing/2014/main" id="{14329AFA-0A0A-42C2-8839-3233E3668938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2" name="垂直線1">
          <a:extLst>
            <a:ext uri="{FF2B5EF4-FFF2-40B4-BE49-F238E27FC236}">
              <a16:creationId xmlns:a16="http://schemas.microsoft.com/office/drawing/2014/main" id="{FDB53A46-2D66-4E3D-A0D7-26C6E3AA3EA6}"/>
            </a:ext>
          </a:extLst>
        </xdr:cNvPr>
        <xdr:cNvSpPr>
          <a:spLocks noChangeShapeType="1"/>
        </xdr:cNvSpPr>
      </xdr:nvSpPr>
      <xdr:spPr bwMode="auto">
        <a:xfrm>
          <a:off x="3495675" y="1219200"/>
          <a:ext cx="0" cy="59436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228600</xdr:colOff>
      <xdr:row>19</xdr:row>
      <xdr:rowOff>0</xdr:rowOff>
    </xdr:from>
    <xdr:to>
      <xdr:col>12</xdr:col>
      <xdr:colOff>285750</xdr:colOff>
      <xdr:row>19</xdr:row>
      <xdr:rowOff>0</xdr:rowOff>
    </xdr:to>
    <xdr:sp macro="" textlink="">
      <xdr:nvSpPr>
        <xdr:cNvPr id="3" name="水平線1">
          <a:extLst>
            <a:ext uri="{FF2B5EF4-FFF2-40B4-BE49-F238E27FC236}">
              <a16:creationId xmlns:a16="http://schemas.microsoft.com/office/drawing/2014/main" id="{47540A66-EE6F-4D43-B599-A7741AF5F609}"/>
            </a:ext>
          </a:extLst>
        </xdr:cNvPr>
        <xdr:cNvSpPr>
          <a:spLocks noChangeShapeType="1"/>
        </xdr:cNvSpPr>
      </xdr:nvSpPr>
      <xdr:spPr bwMode="auto">
        <a:xfrm>
          <a:off x="409575" y="4191000"/>
          <a:ext cx="6134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11</xdr:col>
      <xdr:colOff>0</xdr:colOff>
      <xdr:row>19</xdr:row>
      <xdr:rowOff>0</xdr:rowOff>
    </xdr:to>
    <xdr:sp macro="" textlink="">
      <xdr:nvSpPr>
        <xdr:cNvPr id="4" name="水平線2">
          <a:extLst>
            <a:ext uri="{FF2B5EF4-FFF2-40B4-BE49-F238E27FC236}">
              <a16:creationId xmlns:a16="http://schemas.microsoft.com/office/drawing/2014/main" id="{98EB58D6-9054-4EFE-8663-209E6922246B}"/>
            </a:ext>
          </a:extLst>
        </xdr:cNvPr>
        <xdr:cNvSpPr>
          <a:spLocks noChangeShapeType="1"/>
        </xdr:cNvSpPr>
      </xdr:nvSpPr>
      <xdr:spPr bwMode="auto">
        <a:xfrm rot="21300000">
          <a:off x="1285875" y="4191000"/>
          <a:ext cx="4419600" cy="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0</xdr:colOff>
      <xdr:row>14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5" name="建屋">
          <a:extLst>
            <a:ext uri="{FF2B5EF4-FFF2-40B4-BE49-F238E27FC236}">
              <a16:creationId xmlns:a16="http://schemas.microsoft.com/office/drawing/2014/main" id="{848F368A-9614-41EF-8078-943D939783D7}"/>
            </a:ext>
          </a:extLst>
        </xdr:cNvPr>
        <xdr:cNvSpPr>
          <a:spLocks noChangeArrowheads="1"/>
        </xdr:cNvSpPr>
      </xdr:nvSpPr>
      <xdr:spPr bwMode="auto">
        <a:xfrm rot="21300000">
          <a:off x="1838325" y="2952750"/>
          <a:ext cx="3314700" cy="247650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472046</xdr:colOff>
      <xdr:row>12</xdr:row>
      <xdr:rowOff>98749</xdr:rowOff>
    </xdr:from>
    <xdr:to>
      <xdr:col>6</xdr:col>
      <xdr:colOff>319646</xdr:colOff>
      <xdr:row>13</xdr:row>
      <xdr:rowOff>22549</xdr:rowOff>
    </xdr:to>
    <xdr:sp macro="" textlink="">
      <xdr:nvSpPr>
        <xdr:cNvPr id="6" name="北面">
          <a:extLst>
            <a:ext uri="{FF2B5EF4-FFF2-40B4-BE49-F238E27FC236}">
              <a16:creationId xmlns:a16="http://schemas.microsoft.com/office/drawing/2014/main" id="{2244427D-DB76-4F87-8BA3-41658516CE82}"/>
            </a:ext>
          </a:extLst>
        </xdr:cNvPr>
        <xdr:cNvSpPr txBox="1">
          <a:spLocks noChangeArrowheads="1"/>
        </xdr:cNvSpPr>
      </xdr:nvSpPr>
      <xdr:spPr bwMode="auto">
        <a:xfrm>
          <a:off x="2862821" y="2556199"/>
          <a:ext cx="40005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北面</a:t>
          </a:r>
        </a:p>
      </xdr:txBody>
    </xdr:sp>
    <xdr:clientData/>
  </xdr:twoCellAnchor>
  <xdr:twoCellAnchor editAs="oneCell">
    <xdr:from>
      <xdr:col>10</xdr:col>
      <xdr:colOff>97598</xdr:colOff>
      <xdr:row>17</xdr:row>
      <xdr:rowOff>65534</xdr:rowOff>
    </xdr:from>
    <xdr:to>
      <xdr:col>10</xdr:col>
      <xdr:colOff>497648</xdr:colOff>
      <xdr:row>17</xdr:row>
      <xdr:rowOff>236984</xdr:rowOff>
    </xdr:to>
    <xdr:sp macro="" textlink="">
      <xdr:nvSpPr>
        <xdr:cNvPr id="7" name="東面">
          <a:extLst>
            <a:ext uri="{FF2B5EF4-FFF2-40B4-BE49-F238E27FC236}">
              <a16:creationId xmlns:a16="http://schemas.microsoft.com/office/drawing/2014/main" id="{3501B741-ACA3-4BB9-A2F3-1DB494F2410D}"/>
            </a:ext>
          </a:extLst>
        </xdr:cNvPr>
        <xdr:cNvSpPr txBox="1">
          <a:spLocks noChangeArrowheads="1"/>
        </xdr:cNvSpPr>
      </xdr:nvSpPr>
      <xdr:spPr bwMode="auto">
        <a:xfrm>
          <a:off x="5250623" y="3761234"/>
          <a:ext cx="40005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東面</a:t>
          </a:r>
        </a:p>
      </xdr:txBody>
    </xdr:sp>
    <xdr:clientData/>
  </xdr:twoCellAnchor>
  <xdr:twoCellAnchor editAs="oneCell">
    <xdr:from>
      <xdr:col>7</xdr:col>
      <xdr:colOff>232804</xdr:colOff>
      <xdr:row>24</xdr:row>
      <xdr:rowOff>225101</xdr:rowOff>
    </xdr:from>
    <xdr:to>
      <xdr:col>8</xdr:col>
      <xdr:colOff>80404</xdr:colOff>
      <xdr:row>25</xdr:row>
      <xdr:rowOff>148901</xdr:rowOff>
    </xdr:to>
    <xdr:sp macro="" textlink="">
      <xdr:nvSpPr>
        <xdr:cNvPr id="8" name="南面">
          <a:extLst>
            <a:ext uri="{FF2B5EF4-FFF2-40B4-BE49-F238E27FC236}">
              <a16:creationId xmlns:a16="http://schemas.microsoft.com/office/drawing/2014/main" id="{793F1E64-5896-496A-A3C7-502FD1CBA7A5}"/>
            </a:ext>
          </a:extLst>
        </xdr:cNvPr>
        <xdr:cNvSpPr txBox="1">
          <a:spLocks noChangeArrowheads="1"/>
        </xdr:cNvSpPr>
      </xdr:nvSpPr>
      <xdr:spPr bwMode="auto">
        <a:xfrm>
          <a:off x="3728479" y="5654351"/>
          <a:ext cx="40005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南面</a:t>
          </a:r>
        </a:p>
      </xdr:txBody>
    </xdr:sp>
    <xdr:clientData/>
  </xdr:twoCellAnchor>
  <xdr:twoCellAnchor editAs="oneCell">
    <xdr:from>
      <xdr:col>3</xdr:col>
      <xdr:colOff>54802</xdr:colOff>
      <xdr:row>20</xdr:row>
      <xdr:rowOff>10666</xdr:rowOff>
    </xdr:from>
    <xdr:to>
      <xdr:col>3</xdr:col>
      <xdr:colOff>454852</xdr:colOff>
      <xdr:row>20</xdr:row>
      <xdr:rowOff>182116</xdr:rowOff>
    </xdr:to>
    <xdr:sp macro="" textlink="">
      <xdr:nvSpPr>
        <xdr:cNvPr id="9" name="西面">
          <a:extLst>
            <a:ext uri="{FF2B5EF4-FFF2-40B4-BE49-F238E27FC236}">
              <a16:creationId xmlns:a16="http://schemas.microsoft.com/office/drawing/2014/main" id="{A7903900-3003-40FE-8BDE-3F84E2D12664}"/>
            </a:ext>
          </a:extLst>
        </xdr:cNvPr>
        <xdr:cNvSpPr txBox="1">
          <a:spLocks noChangeArrowheads="1"/>
        </xdr:cNvSpPr>
      </xdr:nvSpPr>
      <xdr:spPr bwMode="auto">
        <a:xfrm>
          <a:off x="1340677" y="4449316"/>
          <a:ext cx="40005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西面</a:t>
          </a:r>
        </a:p>
      </xdr:txBody>
    </xdr:sp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0</xdr:colOff>
      <xdr:row>25</xdr:row>
      <xdr:rowOff>0</xdr:rowOff>
    </xdr:to>
    <xdr:sp macro="" textlink="">
      <xdr:nvSpPr>
        <xdr:cNvPr id="10" name="垂直線2">
          <a:extLst>
            <a:ext uri="{FF2B5EF4-FFF2-40B4-BE49-F238E27FC236}">
              <a16:creationId xmlns:a16="http://schemas.microsoft.com/office/drawing/2014/main" id="{CB23E3D7-7695-4B62-8B82-20FAAB1FE8F2}"/>
            </a:ext>
          </a:extLst>
        </xdr:cNvPr>
        <xdr:cNvSpPr>
          <a:spLocks noChangeShapeType="1"/>
        </xdr:cNvSpPr>
      </xdr:nvSpPr>
      <xdr:spPr bwMode="auto">
        <a:xfrm rot="21300000" flipV="1">
          <a:off x="3495675" y="2705100"/>
          <a:ext cx="0" cy="297180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428625</xdr:colOff>
      <xdr:row>31</xdr:row>
      <xdr:rowOff>57150</xdr:rowOff>
    </xdr:from>
    <xdr:to>
      <xdr:col>7</xdr:col>
      <xdr:colOff>142875</xdr:colOff>
      <xdr:row>31</xdr:row>
      <xdr:rowOff>238125</xdr:rowOff>
    </xdr:to>
    <xdr:sp macro="" textlink="">
      <xdr:nvSpPr>
        <xdr:cNvPr id="11" name="テキスト ボックス 13">
          <a:extLst>
            <a:ext uri="{FF2B5EF4-FFF2-40B4-BE49-F238E27FC236}">
              <a16:creationId xmlns:a16="http://schemas.microsoft.com/office/drawing/2014/main" id="{F730841B-1929-41AB-AAE8-8110D6956D06}"/>
            </a:ext>
          </a:extLst>
        </xdr:cNvPr>
        <xdr:cNvSpPr txBox="1">
          <a:spLocks noChangeArrowheads="1"/>
        </xdr:cNvSpPr>
      </xdr:nvSpPr>
      <xdr:spPr bwMode="auto">
        <a:xfrm>
          <a:off x="3371850" y="7219950"/>
          <a:ext cx="266700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S</a:t>
          </a:r>
        </a:p>
      </xdr:txBody>
    </xdr:sp>
    <xdr:clientData/>
  </xdr:twoCellAnchor>
  <xdr:twoCellAnchor editAs="oneCell">
    <xdr:from>
      <xdr:col>12</xdr:col>
      <xdr:colOff>257175</xdr:colOff>
      <xdr:row>18</xdr:row>
      <xdr:rowOff>142875</xdr:rowOff>
    </xdr:from>
    <xdr:to>
      <xdr:col>12</xdr:col>
      <xdr:colOff>523875</xdr:colOff>
      <xdr:row>19</xdr:row>
      <xdr:rowOff>76200</xdr:rowOff>
    </xdr:to>
    <xdr:sp macro="" textlink="">
      <xdr:nvSpPr>
        <xdr:cNvPr id="12" name="テキスト ボックス 14">
          <a:extLst>
            <a:ext uri="{FF2B5EF4-FFF2-40B4-BE49-F238E27FC236}">
              <a16:creationId xmlns:a16="http://schemas.microsoft.com/office/drawing/2014/main" id="{D19E37C4-BDD0-4508-BC29-9E448C0993CC}"/>
            </a:ext>
          </a:extLst>
        </xdr:cNvPr>
        <xdr:cNvSpPr txBox="1">
          <a:spLocks noChangeArrowheads="1"/>
        </xdr:cNvSpPr>
      </xdr:nvSpPr>
      <xdr:spPr bwMode="auto">
        <a:xfrm>
          <a:off x="6515100" y="4086225"/>
          <a:ext cx="266700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E</a:t>
          </a:r>
        </a:p>
      </xdr:txBody>
    </xdr:sp>
    <xdr:clientData/>
  </xdr:twoCellAnchor>
  <xdr:twoCellAnchor editAs="oneCell">
    <xdr:from>
      <xdr:col>1</xdr:col>
      <xdr:colOff>0</xdr:colOff>
      <xdr:row>18</xdr:row>
      <xdr:rowOff>161925</xdr:rowOff>
    </xdr:from>
    <xdr:to>
      <xdr:col>1</xdr:col>
      <xdr:colOff>266700</xdr:colOff>
      <xdr:row>19</xdr:row>
      <xdr:rowOff>95250</xdr:rowOff>
    </xdr:to>
    <xdr:sp macro="" textlink="">
      <xdr:nvSpPr>
        <xdr:cNvPr id="13" name="テキスト ボックス 15">
          <a:extLst>
            <a:ext uri="{FF2B5EF4-FFF2-40B4-BE49-F238E27FC236}">
              <a16:creationId xmlns:a16="http://schemas.microsoft.com/office/drawing/2014/main" id="{16092616-C31F-4A24-8143-16A4C37EF444}"/>
            </a:ext>
          </a:extLst>
        </xdr:cNvPr>
        <xdr:cNvSpPr txBox="1">
          <a:spLocks noChangeArrowheads="1"/>
        </xdr:cNvSpPr>
      </xdr:nvSpPr>
      <xdr:spPr bwMode="auto">
        <a:xfrm>
          <a:off x="180975" y="4105275"/>
          <a:ext cx="266700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W</a:t>
          </a:r>
        </a:p>
      </xdr:txBody>
    </xdr:sp>
    <xdr:clientData/>
  </xdr:twoCellAnchor>
  <xdr:twoCellAnchor editAs="oneCell">
    <xdr:from>
      <xdr:col>6</xdr:col>
      <xdr:colOff>400050</xdr:colOff>
      <xdr:row>6</xdr:row>
      <xdr:rowOff>57150</xdr:rowOff>
    </xdr:from>
    <xdr:to>
      <xdr:col>7</xdr:col>
      <xdr:colOff>133350</xdr:colOff>
      <xdr:row>6</xdr:row>
      <xdr:rowOff>238125</xdr:rowOff>
    </xdr:to>
    <xdr:sp macro="" textlink="">
      <xdr:nvSpPr>
        <xdr:cNvPr id="14" name="テキスト ボックス 16">
          <a:extLst>
            <a:ext uri="{FF2B5EF4-FFF2-40B4-BE49-F238E27FC236}">
              <a16:creationId xmlns:a16="http://schemas.microsoft.com/office/drawing/2014/main" id="{91D1CA7D-CEE6-4D66-8FBB-C3AE47AE1623}"/>
            </a:ext>
          </a:extLst>
        </xdr:cNvPr>
        <xdr:cNvSpPr txBox="1">
          <a:spLocks noChangeArrowheads="1"/>
        </xdr:cNvSpPr>
      </xdr:nvSpPr>
      <xdr:spPr bwMode="auto">
        <a:xfrm>
          <a:off x="3343275" y="1028700"/>
          <a:ext cx="285750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N</a:t>
          </a:r>
        </a:p>
      </xdr:txBody>
    </xdr:sp>
    <xdr:clientData/>
  </xdr:twoCellAnchor>
  <xdr:twoCellAnchor editAs="oneCell">
    <xdr:from>
      <xdr:col>1</xdr:col>
      <xdr:colOff>0</xdr:colOff>
      <xdr:row>0</xdr:row>
      <xdr:rowOff>23812</xdr:rowOff>
    </xdr:from>
    <xdr:to>
      <xdr:col>4</xdr:col>
      <xdr:colOff>175986</xdr:colOff>
      <xdr:row>3</xdr:row>
      <xdr:rowOff>197569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5A1E317-73D2-4DF7-AC66-3AA6EBD6B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3812"/>
          <a:ext cx="1833336" cy="60238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109375</xdr:rowOff>
    </xdr:from>
    <xdr:to>
      <xdr:col>7</xdr:col>
      <xdr:colOff>52903</xdr:colOff>
      <xdr:row>21</xdr:row>
      <xdr:rowOff>111686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3BCC1EA9-725E-48D8-A4F9-1A30A4E097C2}"/>
            </a:ext>
          </a:extLst>
        </xdr:cNvPr>
        <xdr:cNvSpPr/>
      </xdr:nvSpPr>
      <xdr:spPr>
        <a:xfrm>
          <a:off x="3495675" y="4795675"/>
          <a:ext cx="52903" cy="2311"/>
        </a:xfrm>
        <a:custGeom>
          <a:avLst/>
          <a:gdLst/>
          <a:ahLst/>
          <a:cxnLst/>
          <a:rect l="0" t="0" r="0" b="0"/>
          <a:pathLst>
            <a:path w="52903" h="2311">
              <a:moveTo>
                <a:pt x="0" y="2310"/>
              </a:moveTo>
              <a:cubicBezTo>
                <a:pt x="52902" y="0"/>
                <a:pt x="52902" y="0"/>
                <a:pt x="52902" y="0"/>
              </a:cubicBezTo>
            </a:path>
          </a:pathLst>
        </a:custGeom>
        <a:ln>
          <a:solidFill>
            <a:srgbClr val="0000FF"/>
          </a:solidFill>
          <a:headEnd type="oval" w="sm" len="sm"/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264942</xdr:colOff>
      <xdr:row>21</xdr:row>
      <xdr:rowOff>21108</xdr:rowOff>
    </xdr:from>
    <xdr:to>
      <xdr:col>7</xdr:col>
      <xdr:colOff>345999</xdr:colOff>
      <xdr:row>22</xdr:row>
      <xdr:rowOff>80337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9C7CF6-2EEB-496D-B5C1-94DC979236B7}"/>
            </a:ext>
          </a:extLst>
        </xdr:cNvPr>
        <xdr:cNvSpPr txBox="1"/>
      </xdr:nvSpPr>
      <xdr:spPr>
        <a:xfrm rot="-150000">
          <a:off x="3208167" y="4707408"/>
          <a:ext cx="633507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l-GR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α=-5°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7</xdr:col>
      <xdr:colOff>0</xdr:colOff>
      <xdr:row>18</xdr:row>
      <xdr:rowOff>177114</xdr:rowOff>
    </xdr:from>
    <xdr:to>
      <xdr:col>8</xdr:col>
      <xdr:colOff>256865</xdr:colOff>
      <xdr:row>22</xdr:row>
      <xdr:rowOff>66365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2BEC8B72-E652-4EAC-B491-34E9791F48C1}"/>
            </a:ext>
          </a:extLst>
        </xdr:cNvPr>
        <xdr:cNvSpPr/>
      </xdr:nvSpPr>
      <xdr:spPr>
        <a:xfrm>
          <a:off x="3495675" y="4120464"/>
          <a:ext cx="809315" cy="879851"/>
        </a:xfrm>
        <a:custGeom>
          <a:avLst/>
          <a:gdLst/>
          <a:ahLst/>
          <a:cxnLst/>
          <a:rect l="0" t="0" r="0" b="0"/>
          <a:pathLst>
            <a:path w="809315" h="879851">
              <a:moveTo>
                <a:pt x="0" y="879850"/>
              </a:moveTo>
              <a:cubicBezTo>
                <a:pt x="70536" y="876770"/>
                <a:pt x="70536" y="876770"/>
                <a:pt x="70536" y="876770"/>
              </a:cubicBezTo>
              <a:cubicBezTo>
                <a:pt x="140536" y="867554"/>
                <a:pt x="140536" y="867554"/>
                <a:pt x="140536" y="867554"/>
              </a:cubicBezTo>
              <a:cubicBezTo>
                <a:pt x="209466" y="852273"/>
                <a:pt x="209466" y="852273"/>
                <a:pt x="209466" y="852273"/>
              </a:cubicBezTo>
              <a:cubicBezTo>
                <a:pt x="276802" y="831042"/>
                <a:pt x="276802" y="831042"/>
                <a:pt x="276802" y="831042"/>
              </a:cubicBezTo>
              <a:cubicBezTo>
                <a:pt x="342031" y="804023"/>
                <a:pt x="342031" y="804023"/>
                <a:pt x="342031" y="804023"/>
              </a:cubicBezTo>
              <a:cubicBezTo>
                <a:pt x="404657" y="771422"/>
                <a:pt x="404657" y="771422"/>
                <a:pt x="404657" y="771422"/>
              </a:cubicBezTo>
              <a:cubicBezTo>
                <a:pt x="464203" y="733487"/>
                <a:pt x="464203" y="733487"/>
                <a:pt x="464203" y="733487"/>
              </a:cubicBezTo>
              <a:cubicBezTo>
                <a:pt x="520217" y="690506"/>
                <a:pt x="520217" y="690506"/>
                <a:pt x="520217" y="690506"/>
              </a:cubicBezTo>
              <a:cubicBezTo>
                <a:pt x="572271" y="642807"/>
                <a:pt x="572271" y="642807"/>
                <a:pt x="572271" y="642807"/>
              </a:cubicBezTo>
              <a:cubicBezTo>
                <a:pt x="619970" y="590753"/>
                <a:pt x="619970" y="590753"/>
                <a:pt x="619970" y="590753"/>
              </a:cubicBezTo>
              <a:cubicBezTo>
                <a:pt x="662951" y="534739"/>
                <a:pt x="662951" y="534739"/>
                <a:pt x="662951" y="534739"/>
              </a:cubicBezTo>
              <a:cubicBezTo>
                <a:pt x="700886" y="475193"/>
                <a:pt x="700886" y="475193"/>
                <a:pt x="700886" y="475193"/>
              </a:cubicBezTo>
              <a:cubicBezTo>
                <a:pt x="733487" y="412567"/>
                <a:pt x="733487" y="412567"/>
                <a:pt x="733487" y="412567"/>
              </a:cubicBezTo>
              <a:cubicBezTo>
                <a:pt x="760506" y="347338"/>
                <a:pt x="760506" y="347338"/>
                <a:pt x="760506" y="347338"/>
              </a:cubicBezTo>
              <a:cubicBezTo>
                <a:pt x="781737" y="280002"/>
                <a:pt x="781737" y="280002"/>
                <a:pt x="781737" y="280002"/>
              </a:cubicBezTo>
              <a:cubicBezTo>
                <a:pt x="797018" y="211072"/>
                <a:pt x="797018" y="211072"/>
                <a:pt x="797018" y="211072"/>
              </a:cubicBezTo>
              <a:cubicBezTo>
                <a:pt x="806234" y="141072"/>
                <a:pt x="806234" y="141072"/>
                <a:pt x="806234" y="141072"/>
              </a:cubicBezTo>
              <a:cubicBezTo>
                <a:pt x="809314" y="70536"/>
                <a:pt x="809314" y="70536"/>
                <a:pt x="809314" y="70536"/>
              </a:cubicBezTo>
              <a:cubicBezTo>
                <a:pt x="806234" y="0"/>
                <a:pt x="806234" y="0"/>
                <a:pt x="806234" y="0"/>
              </a:cubicBezTo>
              <a:cubicBezTo>
                <a:pt x="806234" y="0"/>
                <a:pt x="806234" y="0"/>
                <a:pt x="806234" y="0"/>
              </a:cubicBezTo>
            </a:path>
          </a:pathLst>
        </a:custGeom>
        <a:ln>
          <a:solidFill>
            <a:srgbClr val="0000FF"/>
          </a:solidFill>
          <a:headEnd type="oval" w="sm" len="sm"/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490066</xdr:colOff>
      <xdr:row>19</xdr:row>
      <xdr:rowOff>240851</xdr:rowOff>
    </xdr:from>
    <xdr:to>
      <xdr:col>8</xdr:col>
      <xdr:colOff>244495</xdr:colOff>
      <xdr:row>22</xdr:row>
      <xdr:rowOff>195528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FAD87E0-46F0-4729-AAD5-88CDE5419D7C}"/>
            </a:ext>
          </a:extLst>
        </xdr:cNvPr>
        <xdr:cNvSpPr txBox="1"/>
      </xdr:nvSpPr>
      <xdr:spPr>
        <a:xfrm rot="-2850000">
          <a:off x="3790367" y="4627225"/>
          <a:ext cx="697627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l-GR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α=-95°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97107</xdr:colOff>
      <xdr:row>19</xdr:row>
      <xdr:rowOff>88171</xdr:rowOff>
    </xdr:from>
    <xdr:to>
      <xdr:col>7</xdr:col>
      <xdr:colOff>1</xdr:colOff>
      <xdr:row>23</xdr:row>
      <xdr:rowOff>21043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662191B7-17DE-4E55-BE19-D502FCA1CD6E}"/>
            </a:ext>
          </a:extLst>
        </xdr:cNvPr>
        <xdr:cNvSpPr/>
      </xdr:nvSpPr>
      <xdr:spPr>
        <a:xfrm>
          <a:off x="2487882" y="4279171"/>
          <a:ext cx="1007794" cy="923472"/>
        </a:xfrm>
        <a:custGeom>
          <a:avLst/>
          <a:gdLst/>
          <a:ahLst/>
          <a:cxnLst/>
          <a:rect l="0" t="0" r="0" b="0"/>
          <a:pathLst>
            <a:path w="1007794" h="923472">
              <a:moveTo>
                <a:pt x="0" y="0"/>
              </a:moveTo>
              <a:cubicBezTo>
                <a:pt x="11520" y="87499"/>
                <a:pt x="11520" y="87499"/>
                <a:pt x="11520" y="87499"/>
              </a:cubicBezTo>
              <a:cubicBezTo>
                <a:pt x="30622" y="173661"/>
                <a:pt x="30622" y="173661"/>
                <a:pt x="30622" y="173661"/>
              </a:cubicBezTo>
              <a:cubicBezTo>
                <a:pt x="57160" y="257831"/>
                <a:pt x="57160" y="257831"/>
                <a:pt x="57160" y="257831"/>
              </a:cubicBezTo>
              <a:cubicBezTo>
                <a:pt x="90934" y="339367"/>
                <a:pt x="90934" y="339367"/>
                <a:pt x="90934" y="339367"/>
              </a:cubicBezTo>
              <a:cubicBezTo>
                <a:pt x="131685" y="417650"/>
                <a:pt x="131685" y="417650"/>
                <a:pt x="131685" y="417650"/>
              </a:cubicBezTo>
              <a:cubicBezTo>
                <a:pt x="179104" y="492083"/>
                <a:pt x="179104" y="492083"/>
                <a:pt x="179104" y="492083"/>
              </a:cubicBezTo>
              <a:cubicBezTo>
                <a:pt x="232830" y="562100"/>
                <a:pt x="232830" y="562100"/>
                <a:pt x="232830" y="562100"/>
              </a:cubicBezTo>
              <a:cubicBezTo>
                <a:pt x="292454" y="627168"/>
                <a:pt x="292454" y="627168"/>
                <a:pt x="292454" y="627168"/>
              </a:cubicBezTo>
              <a:cubicBezTo>
                <a:pt x="357522" y="686792"/>
                <a:pt x="357522" y="686792"/>
                <a:pt x="357522" y="686792"/>
              </a:cubicBezTo>
              <a:cubicBezTo>
                <a:pt x="427539" y="740518"/>
                <a:pt x="427539" y="740518"/>
                <a:pt x="427539" y="740518"/>
              </a:cubicBezTo>
              <a:cubicBezTo>
                <a:pt x="501972" y="787937"/>
                <a:pt x="501972" y="787937"/>
                <a:pt x="501972" y="787937"/>
              </a:cubicBezTo>
              <a:cubicBezTo>
                <a:pt x="580255" y="828688"/>
                <a:pt x="580255" y="828688"/>
                <a:pt x="580255" y="828688"/>
              </a:cubicBezTo>
              <a:cubicBezTo>
                <a:pt x="661791" y="862462"/>
                <a:pt x="661791" y="862462"/>
                <a:pt x="661791" y="862462"/>
              </a:cubicBezTo>
              <a:cubicBezTo>
                <a:pt x="745961" y="889000"/>
                <a:pt x="745961" y="889000"/>
                <a:pt x="745961" y="889000"/>
              </a:cubicBezTo>
              <a:cubicBezTo>
                <a:pt x="832123" y="908102"/>
                <a:pt x="832123" y="908102"/>
                <a:pt x="832123" y="908102"/>
              </a:cubicBezTo>
              <a:cubicBezTo>
                <a:pt x="919623" y="919621"/>
                <a:pt x="919623" y="919621"/>
                <a:pt x="919623" y="919621"/>
              </a:cubicBezTo>
              <a:cubicBezTo>
                <a:pt x="1007793" y="923471"/>
                <a:pt x="1007793" y="923471"/>
                <a:pt x="1007793" y="923471"/>
              </a:cubicBezTo>
            </a:path>
          </a:pathLst>
        </a:custGeom>
        <a:ln>
          <a:solidFill>
            <a:srgbClr val="0000FF"/>
          </a:solidFill>
          <a:headEnd type="arrow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61792</xdr:colOff>
      <xdr:row>21</xdr:row>
      <xdr:rowOff>143939</xdr:rowOff>
    </xdr:from>
    <xdr:to>
      <xdr:col>6</xdr:col>
      <xdr:colOff>142849</xdr:colOff>
      <xdr:row>22</xdr:row>
      <xdr:rowOff>203168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E551758B-BBE1-4F49-A022-47FACB22087E}"/>
            </a:ext>
          </a:extLst>
        </xdr:cNvPr>
        <xdr:cNvSpPr txBox="1"/>
      </xdr:nvSpPr>
      <xdr:spPr>
        <a:xfrm rot="2550000">
          <a:off x="2452567" y="4830239"/>
          <a:ext cx="633507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l-GR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α=85°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443380</xdr:colOff>
      <xdr:row>14</xdr:row>
      <xdr:rowOff>28899</xdr:rowOff>
    </xdr:from>
    <xdr:to>
      <xdr:col>7</xdr:col>
      <xdr:colOff>1</xdr:colOff>
      <xdr:row>23</xdr:row>
      <xdr:rowOff>223371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B04CFBE6-2708-409E-910B-55EE4866A94E}"/>
            </a:ext>
          </a:extLst>
        </xdr:cNvPr>
        <xdr:cNvSpPr/>
      </xdr:nvSpPr>
      <xdr:spPr>
        <a:xfrm>
          <a:off x="2281705" y="2981649"/>
          <a:ext cx="1213971" cy="2423322"/>
        </a:xfrm>
        <a:custGeom>
          <a:avLst/>
          <a:gdLst/>
          <a:ahLst/>
          <a:cxnLst/>
          <a:rect l="0" t="0" r="0" b="0"/>
          <a:pathLst>
            <a:path w="1213971" h="2423322">
              <a:moveTo>
                <a:pt x="1108166" y="0"/>
              </a:moveTo>
              <a:cubicBezTo>
                <a:pt x="1003166" y="13823"/>
                <a:pt x="1003166" y="13823"/>
                <a:pt x="1003166" y="13823"/>
              </a:cubicBezTo>
              <a:cubicBezTo>
                <a:pt x="899771" y="36745"/>
                <a:pt x="899771" y="36745"/>
                <a:pt x="899771" y="36745"/>
              </a:cubicBezTo>
              <a:cubicBezTo>
                <a:pt x="798768" y="68592"/>
                <a:pt x="798768" y="68592"/>
                <a:pt x="798768" y="68592"/>
              </a:cubicBezTo>
              <a:cubicBezTo>
                <a:pt x="700924" y="109120"/>
                <a:pt x="700924" y="109120"/>
                <a:pt x="700924" y="109120"/>
              </a:cubicBezTo>
              <a:cubicBezTo>
                <a:pt x="606985" y="158022"/>
                <a:pt x="606985" y="158022"/>
                <a:pt x="606985" y="158022"/>
              </a:cubicBezTo>
              <a:cubicBezTo>
                <a:pt x="517665" y="214924"/>
                <a:pt x="517665" y="214924"/>
                <a:pt x="517665" y="214924"/>
              </a:cubicBezTo>
              <a:cubicBezTo>
                <a:pt x="433645" y="279396"/>
                <a:pt x="433645" y="279396"/>
                <a:pt x="433645" y="279396"/>
              </a:cubicBezTo>
              <a:cubicBezTo>
                <a:pt x="355563" y="350944"/>
                <a:pt x="355563" y="350944"/>
                <a:pt x="355563" y="350944"/>
              </a:cubicBezTo>
              <a:cubicBezTo>
                <a:pt x="284015" y="429026"/>
                <a:pt x="284015" y="429026"/>
                <a:pt x="284015" y="429026"/>
              </a:cubicBezTo>
              <a:cubicBezTo>
                <a:pt x="219543" y="513046"/>
                <a:pt x="219543" y="513046"/>
                <a:pt x="219543" y="513046"/>
              </a:cubicBezTo>
              <a:cubicBezTo>
                <a:pt x="162641" y="602366"/>
                <a:pt x="162641" y="602366"/>
                <a:pt x="162641" y="602366"/>
              </a:cubicBezTo>
              <a:cubicBezTo>
                <a:pt x="113739" y="696305"/>
                <a:pt x="113739" y="696305"/>
                <a:pt x="113739" y="696305"/>
              </a:cubicBezTo>
              <a:cubicBezTo>
                <a:pt x="73211" y="794148"/>
                <a:pt x="73211" y="794148"/>
                <a:pt x="73211" y="794148"/>
              </a:cubicBezTo>
              <a:cubicBezTo>
                <a:pt x="41364" y="895152"/>
                <a:pt x="41364" y="895152"/>
                <a:pt x="41364" y="895152"/>
              </a:cubicBezTo>
              <a:cubicBezTo>
                <a:pt x="18442" y="998547"/>
                <a:pt x="18442" y="998547"/>
                <a:pt x="18442" y="998547"/>
              </a:cubicBezTo>
              <a:cubicBezTo>
                <a:pt x="4619" y="1103546"/>
                <a:pt x="4619" y="1103546"/>
                <a:pt x="4619" y="1103546"/>
              </a:cubicBezTo>
              <a:cubicBezTo>
                <a:pt x="0" y="1209351"/>
                <a:pt x="0" y="1209351"/>
                <a:pt x="0" y="1209351"/>
              </a:cubicBezTo>
              <a:cubicBezTo>
                <a:pt x="4619" y="1315155"/>
                <a:pt x="4619" y="1315155"/>
                <a:pt x="4619" y="1315155"/>
              </a:cubicBezTo>
              <a:cubicBezTo>
                <a:pt x="18442" y="1420154"/>
                <a:pt x="18442" y="1420154"/>
                <a:pt x="18442" y="1420154"/>
              </a:cubicBezTo>
              <a:cubicBezTo>
                <a:pt x="41364" y="1523550"/>
                <a:pt x="41364" y="1523550"/>
                <a:pt x="41364" y="1523550"/>
              </a:cubicBezTo>
              <a:cubicBezTo>
                <a:pt x="73211" y="1624553"/>
                <a:pt x="73211" y="1624553"/>
                <a:pt x="73211" y="1624553"/>
              </a:cubicBezTo>
              <a:cubicBezTo>
                <a:pt x="113739" y="1722397"/>
                <a:pt x="113739" y="1722397"/>
                <a:pt x="113739" y="1722397"/>
              </a:cubicBezTo>
              <a:cubicBezTo>
                <a:pt x="162641" y="1816336"/>
                <a:pt x="162641" y="1816336"/>
                <a:pt x="162641" y="1816336"/>
              </a:cubicBezTo>
              <a:cubicBezTo>
                <a:pt x="219543" y="1905656"/>
                <a:pt x="219543" y="1905656"/>
                <a:pt x="219543" y="1905656"/>
              </a:cubicBezTo>
              <a:cubicBezTo>
                <a:pt x="284014" y="1989676"/>
                <a:pt x="284014" y="1989676"/>
                <a:pt x="284014" y="1989676"/>
              </a:cubicBezTo>
              <a:cubicBezTo>
                <a:pt x="355563" y="2067758"/>
                <a:pt x="355563" y="2067758"/>
                <a:pt x="355563" y="2067758"/>
              </a:cubicBezTo>
              <a:cubicBezTo>
                <a:pt x="433644" y="2139306"/>
                <a:pt x="433644" y="2139306"/>
                <a:pt x="433644" y="2139306"/>
              </a:cubicBezTo>
              <a:cubicBezTo>
                <a:pt x="517665" y="2203777"/>
                <a:pt x="517665" y="2203777"/>
                <a:pt x="517665" y="2203777"/>
              </a:cubicBezTo>
              <a:cubicBezTo>
                <a:pt x="606984" y="2260680"/>
                <a:pt x="606984" y="2260680"/>
                <a:pt x="606984" y="2260680"/>
              </a:cubicBezTo>
              <a:cubicBezTo>
                <a:pt x="700923" y="2309582"/>
                <a:pt x="700923" y="2309582"/>
                <a:pt x="700923" y="2309582"/>
              </a:cubicBezTo>
              <a:cubicBezTo>
                <a:pt x="798767" y="2350110"/>
                <a:pt x="798767" y="2350110"/>
                <a:pt x="798767" y="2350110"/>
              </a:cubicBezTo>
              <a:cubicBezTo>
                <a:pt x="899771" y="2381957"/>
                <a:pt x="899771" y="2381957"/>
                <a:pt x="899771" y="2381957"/>
              </a:cubicBezTo>
              <a:cubicBezTo>
                <a:pt x="1003166" y="2404878"/>
                <a:pt x="1003166" y="2404878"/>
                <a:pt x="1003166" y="2404878"/>
              </a:cubicBezTo>
              <a:cubicBezTo>
                <a:pt x="1108165" y="2418702"/>
                <a:pt x="1108165" y="2418702"/>
                <a:pt x="1108165" y="2418702"/>
              </a:cubicBezTo>
              <a:cubicBezTo>
                <a:pt x="1213970" y="2423321"/>
                <a:pt x="1213970" y="2423321"/>
                <a:pt x="1213970" y="2423321"/>
              </a:cubicBezTo>
              <a:cubicBezTo>
                <a:pt x="1213970" y="2423321"/>
                <a:pt x="1213970" y="2423321"/>
                <a:pt x="1213970" y="2423321"/>
              </a:cubicBezTo>
            </a:path>
          </a:pathLst>
        </a:custGeom>
        <a:ln>
          <a:solidFill>
            <a:srgbClr val="0000FF"/>
          </a:solidFill>
          <a:headEnd type="arrow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227655</xdr:colOff>
      <xdr:row>17</xdr:row>
      <xdr:rowOff>202210</xdr:rowOff>
    </xdr:from>
    <xdr:to>
      <xdr:col>4</xdr:col>
      <xdr:colOff>534534</xdr:colOff>
      <xdr:row>20</xdr:row>
      <xdr:rowOff>156887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CBD5818E-1F78-4C44-8A09-4E69A537CFB3}"/>
            </a:ext>
          </a:extLst>
        </xdr:cNvPr>
        <xdr:cNvSpPr txBox="1"/>
      </xdr:nvSpPr>
      <xdr:spPr>
        <a:xfrm rot="5250000">
          <a:off x="1870606" y="4093284"/>
          <a:ext cx="697627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l-GR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α=175°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6</xdr:col>
      <xdr:colOff>46311</xdr:colOff>
      <xdr:row>19</xdr:row>
      <xdr:rowOff>0</xdr:rowOff>
    </xdr:from>
    <xdr:to>
      <xdr:col>7</xdr:col>
      <xdr:colOff>0</xdr:colOff>
      <xdr:row>29</xdr:row>
      <xdr:rowOff>79687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4C241935-22ED-4F38-A771-394A99385548}"/>
            </a:ext>
          </a:extLst>
        </xdr:cNvPr>
        <xdr:cNvCxnSpPr/>
      </xdr:nvCxnSpPr>
      <xdr:spPr>
        <a:xfrm flipH="1">
          <a:off x="2989536" y="4191000"/>
          <a:ext cx="506139" cy="2556187"/>
        </a:xfrm>
        <a:prstGeom prst="line">
          <a:avLst/>
        </a:prstGeom>
        <a:ln w="9525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8211</xdr:colOff>
      <xdr:row>29</xdr:row>
      <xdr:rowOff>3487</xdr:rowOff>
    </xdr:from>
    <xdr:to>
      <xdr:col>6</xdr:col>
      <xdr:colOff>84411</xdr:colOff>
      <xdr:row>29</xdr:row>
      <xdr:rowOff>155887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E1D8A0F9-8899-468F-8D87-6E2B8957910F}"/>
            </a:ext>
          </a:extLst>
        </xdr:cNvPr>
        <xdr:cNvSpPr/>
      </xdr:nvSpPr>
      <xdr:spPr>
        <a:xfrm rot="16860000">
          <a:off x="2913336" y="6709087"/>
          <a:ext cx="152400" cy="762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316519</xdr:colOff>
      <xdr:row>29</xdr:row>
      <xdr:rowOff>237701</xdr:rowOff>
    </xdr:from>
    <xdr:to>
      <xdr:col>6</xdr:col>
      <xdr:colOff>205215</xdr:colOff>
      <xdr:row>31</xdr:row>
      <xdr:rowOff>49280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B944233-9246-4DBD-B3B3-375B1E194EB4}"/>
            </a:ext>
          </a:extLst>
        </xdr:cNvPr>
        <xdr:cNvSpPr txBox="1"/>
      </xdr:nvSpPr>
      <xdr:spPr>
        <a:xfrm>
          <a:off x="2707294" y="6905201"/>
          <a:ext cx="441146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12</a:t>
          </a:r>
          <a:r>
            <a:rPr kumimoji="1"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時</a:t>
          </a:r>
        </a:p>
      </xdr:txBody>
    </xdr:sp>
    <xdr:clientData/>
  </xdr:twoCellAnchor>
  <xdr:twoCellAnchor>
    <xdr:from>
      <xdr:col>6</xdr:col>
      <xdr:colOff>218986</xdr:colOff>
      <xdr:row>25</xdr:row>
      <xdr:rowOff>198217</xdr:rowOff>
    </xdr:from>
    <xdr:to>
      <xdr:col>7</xdr:col>
      <xdr:colOff>1</xdr:colOff>
      <xdr:row>25</xdr:row>
      <xdr:rowOff>230914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271D4006-7DF7-40B5-9109-834D13E28562}"/>
            </a:ext>
          </a:extLst>
        </xdr:cNvPr>
        <xdr:cNvSpPr/>
      </xdr:nvSpPr>
      <xdr:spPr>
        <a:xfrm>
          <a:off x="3162211" y="5875117"/>
          <a:ext cx="333465" cy="32697"/>
        </a:xfrm>
        <a:custGeom>
          <a:avLst/>
          <a:gdLst/>
          <a:ahLst/>
          <a:cxnLst/>
          <a:rect l="0" t="0" r="0" b="0"/>
          <a:pathLst>
            <a:path w="333465" h="32697">
              <a:moveTo>
                <a:pt x="0" y="0"/>
              </a:moveTo>
              <a:cubicBezTo>
                <a:pt x="148049" y="22655"/>
                <a:pt x="148049" y="22655"/>
                <a:pt x="148049" y="22655"/>
              </a:cubicBezTo>
              <a:cubicBezTo>
                <a:pt x="297510" y="32320"/>
                <a:pt x="297510" y="32320"/>
                <a:pt x="297510" y="32320"/>
              </a:cubicBezTo>
              <a:cubicBezTo>
                <a:pt x="333464" y="32696"/>
                <a:pt x="333464" y="32696"/>
                <a:pt x="333464" y="32696"/>
              </a:cubicBezTo>
            </a:path>
          </a:pathLst>
        </a:custGeom>
        <a:ln>
          <a:solidFill>
            <a:srgbClr val="FF0000"/>
          </a:solidFill>
          <a:headEnd type="arrow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40424</xdr:colOff>
      <xdr:row>25</xdr:row>
      <xdr:rowOff>132478</xdr:rowOff>
    </xdr:from>
    <xdr:to>
      <xdr:col>7</xdr:col>
      <xdr:colOff>164569</xdr:colOff>
      <xdr:row>26</xdr:row>
      <xdr:rowOff>191707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B81A53D-7366-4A72-8562-79E03B32AC4E}"/>
            </a:ext>
          </a:extLst>
        </xdr:cNvPr>
        <xdr:cNvSpPr txBox="1"/>
      </xdr:nvSpPr>
      <xdr:spPr>
        <a:xfrm rot="336000">
          <a:off x="2983649" y="5809378"/>
          <a:ext cx="676595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A=11.2°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7</xdr:col>
      <xdr:colOff>0</xdr:colOff>
      <xdr:row>19</xdr:row>
      <xdr:rowOff>0</xdr:rowOff>
    </xdr:from>
    <xdr:to>
      <xdr:col>11</xdr:col>
      <xdr:colOff>342791</xdr:colOff>
      <xdr:row>21</xdr:row>
      <xdr:rowOff>28672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A6479FF4-C253-48B6-8AE1-1697A80BD281}"/>
            </a:ext>
          </a:extLst>
        </xdr:cNvPr>
        <xdr:cNvCxnSpPr/>
      </xdr:nvCxnSpPr>
      <xdr:spPr>
        <a:xfrm>
          <a:off x="3495675" y="4191000"/>
          <a:ext cx="2552591" cy="523972"/>
        </a:xfrm>
        <a:prstGeom prst="line">
          <a:avLst/>
        </a:prstGeom>
        <a:ln w="9525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266591</xdr:colOff>
      <xdr:row>20</xdr:row>
      <xdr:rowOff>238222</xdr:rowOff>
    </xdr:from>
    <xdr:to>
      <xdr:col>11</xdr:col>
      <xdr:colOff>418991</xdr:colOff>
      <xdr:row>21</xdr:row>
      <xdr:rowOff>66772</xdr:rowOff>
    </xdr:to>
    <xdr:sp macro="" textlink="">
      <xdr:nvSpPr>
        <xdr:cNvPr id="30" name="矢印: 右 29">
          <a:extLst>
            <a:ext uri="{FF2B5EF4-FFF2-40B4-BE49-F238E27FC236}">
              <a16:creationId xmlns:a16="http://schemas.microsoft.com/office/drawing/2014/main" id="{DAA02C43-0FD0-4A93-A020-C95249FABAD8}"/>
            </a:ext>
          </a:extLst>
        </xdr:cNvPr>
        <xdr:cNvSpPr/>
      </xdr:nvSpPr>
      <xdr:spPr>
        <a:xfrm rot="11520000">
          <a:off x="5972066" y="4676872"/>
          <a:ext cx="152400" cy="762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465292</xdr:colOff>
      <xdr:row>20</xdr:row>
      <xdr:rowOff>186725</xdr:rowOff>
    </xdr:from>
    <xdr:to>
      <xdr:col>12</xdr:col>
      <xdr:colOff>289868</xdr:colOff>
      <xdr:row>21</xdr:row>
      <xdr:rowOff>245954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99E5597-7FC6-487D-BE56-F2134277BD15}"/>
            </a:ext>
          </a:extLst>
        </xdr:cNvPr>
        <xdr:cNvSpPr txBox="1"/>
      </xdr:nvSpPr>
      <xdr:spPr>
        <a:xfrm>
          <a:off x="6170767" y="4625375"/>
          <a:ext cx="377026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9</a:t>
          </a:r>
          <a:r>
            <a:rPr kumimoji="1"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時</a:t>
          </a:r>
        </a:p>
      </xdr:txBody>
    </xdr:sp>
    <xdr:clientData/>
  </xdr:twoCellAnchor>
  <xdr:twoCellAnchor>
    <xdr:from>
      <xdr:col>7</xdr:col>
      <xdr:colOff>0</xdr:colOff>
      <xdr:row>20</xdr:row>
      <xdr:rowOff>132085</xdr:rowOff>
    </xdr:from>
    <xdr:to>
      <xdr:col>10</xdr:col>
      <xdr:colOff>192574</xdr:colOff>
      <xdr:row>26</xdr:row>
      <xdr:rowOff>154946</xdr:rowOff>
    </xdr:to>
    <xdr:sp macro="" textlink="">
      <xdr:nvSpPr>
        <xdr:cNvPr id="32" name="フリーフォーム: 図形 31">
          <a:extLst>
            <a:ext uri="{FF2B5EF4-FFF2-40B4-BE49-F238E27FC236}">
              <a16:creationId xmlns:a16="http://schemas.microsoft.com/office/drawing/2014/main" id="{584EFB0E-F869-4A80-BF65-77B8A1735968}"/>
            </a:ext>
          </a:extLst>
        </xdr:cNvPr>
        <xdr:cNvSpPr/>
      </xdr:nvSpPr>
      <xdr:spPr>
        <a:xfrm>
          <a:off x="3495675" y="4570735"/>
          <a:ext cx="1849924" cy="1508761"/>
        </a:xfrm>
        <a:custGeom>
          <a:avLst/>
          <a:gdLst/>
          <a:ahLst/>
          <a:cxnLst/>
          <a:rect l="0" t="0" r="0" b="0"/>
          <a:pathLst>
            <a:path w="1849924" h="1508761">
              <a:moveTo>
                <a:pt x="0" y="1508760"/>
              </a:moveTo>
              <a:cubicBezTo>
                <a:pt x="164593" y="1501574"/>
                <a:pt x="164593" y="1501574"/>
                <a:pt x="164593" y="1501574"/>
              </a:cubicBezTo>
              <a:cubicBezTo>
                <a:pt x="327934" y="1480070"/>
                <a:pt x="327934" y="1480070"/>
                <a:pt x="327934" y="1480070"/>
              </a:cubicBezTo>
              <a:cubicBezTo>
                <a:pt x="488778" y="1444411"/>
                <a:pt x="488778" y="1444411"/>
                <a:pt x="488778" y="1444411"/>
              </a:cubicBezTo>
              <a:cubicBezTo>
                <a:pt x="645903" y="1394870"/>
                <a:pt x="645903" y="1394870"/>
                <a:pt x="645903" y="1394870"/>
              </a:cubicBezTo>
              <a:cubicBezTo>
                <a:pt x="798113" y="1331823"/>
                <a:pt x="798113" y="1331823"/>
                <a:pt x="798113" y="1331823"/>
              </a:cubicBezTo>
              <a:cubicBezTo>
                <a:pt x="944247" y="1255750"/>
                <a:pt x="944247" y="1255750"/>
                <a:pt x="944247" y="1255750"/>
              </a:cubicBezTo>
              <a:cubicBezTo>
                <a:pt x="1083196" y="1167229"/>
                <a:pt x="1083196" y="1167229"/>
                <a:pt x="1083196" y="1167229"/>
              </a:cubicBezTo>
              <a:cubicBezTo>
                <a:pt x="1213901" y="1066936"/>
                <a:pt x="1213901" y="1066936"/>
                <a:pt x="1213901" y="1066936"/>
              </a:cubicBezTo>
              <a:cubicBezTo>
                <a:pt x="1335367" y="955633"/>
                <a:pt x="1335367" y="955633"/>
                <a:pt x="1335367" y="955633"/>
              </a:cubicBezTo>
              <a:cubicBezTo>
                <a:pt x="1446671" y="834166"/>
                <a:pt x="1446671" y="834166"/>
                <a:pt x="1446671" y="834166"/>
              </a:cubicBezTo>
              <a:cubicBezTo>
                <a:pt x="1546964" y="703462"/>
                <a:pt x="1546964" y="703462"/>
                <a:pt x="1546964" y="703462"/>
              </a:cubicBezTo>
              <a:cubicBezTo>
                <a:pt x="1635484" y="564513"/>
                <a:pt x="1635484" y="564513"/>
                <a:pt x="1635484" y="564513"/>
              </a:cubicBezTo>
              <a:cubicBezTo>
                <a:pt x="1711558" y="418378"/>
                <a:pt x="1711558" y="418378"/>
                <a:pt x="1711558" y="418378"/>
              </a:cubicBezTo>
              <a:cubicBezTo>
                <a:pt x="1774605" y="266169"/>
                <a:pt x="1774605" y="266169"/>
                <a:pt x="1774605" y="266169"/>
              </a:cubicBezTo>
              <a:cubicBezTo>
                <a:pt x="1824146" y="109044"/>
                <a:pt x="1824146" y="109044"/>
                <a:pt x="1824146" y="109044"/>
              </a:cubicBezTo>
              <a:cubicBezTo>
                <a:pt x="1849923" y="0"/>
                <a:pt x="1849923" y="0"/>
                <a:pt x="1849923" y="0"/>
              </a:cubicBezTo>
            </a:path>
          </a:pathLst>
        </a:custGeom>
        <a:ln>
          <a:solidFill>
            <a:srgbClr val="FF0000"/>
          </a:solidFill>
          <a:headEnd type="oval" w="sm" len="sm"/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310910</xdr:colOff>
      <xdr:row>24</xdr:row>
      <xdr:rowOff>120999</xdr:rowOff>
    </xdr:from>
    <xdr:to>
      <xdr:col>9</xdr:col>
      <xdr:colOff>499176</xdr:colOff>
      <xdr:row>25</xdr:row>
      <xdr:rowOff>180228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1562E5E8-DBBB-46C9-9A65-EAD8D816A3DA}"/>
            </a:ext>
          </a:extLst>
        </xdr:cNvPr>
        <xdr:cNvSpPr txBox="1"/>
      </xdr:nvSpPr>
      <xdr:spPr>
        <a:xfrm rot="-2352000">
          <a:off x="4359035" y="5550249"/>
          <a:ext cx="740716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A=-78.4°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2</xdr:col>
      <xdr:colOff>299889</xdr:colOff>
      <xdr:row>19</xdr:row>
      <xdr:rowOff>0</xdr:rowOff>
    </xdr:from>
    <xdr:to>
      <xdr:col>7</xdr:col>
      <xdr:colOff>0</xdr:colOff>
      <xdr:row>22</xdr:row>
      <xdr:rowOff>109719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40CA3206-420A-496F-843A-D4ADE56C5F52}"/>
            </a:ext>
          </a:extLst>
        </xdr:cNvPr>
        <xdr:cNvCxnSpPr/>
      </xdr:nvCxnSpPr>
      <xdr:spPr>
        <a:xfrm flipH="1">
          <a:off x="1033314" y="4191000"/>
          <a:ext cx="2462361" cy="852669"/>
        </a:xfrm>
        <a:prstGeom prst="line">
          <a:avLst/>
        </a:prstGeom>
        <a:ln w="9525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223689</xdr:colOff>
      <xdr:row>22</xdr:row>
      <xdr:rowOff>71619</xdr:rowOff>
    </xdr:from>
    <xdr:to>
      <xdr:col>2</xdr:col>
      <xdr:colOff>376089</xdr:colOff>
      <xdr:row>22</xdr:row>
      <xdr:rowOff>147819</xdr:rowOff>
    </xdr:to>
    <xdr:sp macro="" textlink="">
      <xdr:nvSpPr>
        <xdr:cNvPr id="35" name="矢印: 右 34">
          <a:extLst>
            <a:ext uri="{FF2B5EF4-FFF2-40B4-BE49-F238E27FC236}">
              <a16:creationId xmlns:a16="http://schemas.microsoft.com/office/drawing/2014/main" id="{F5160747-9BF8-4B5B-9C85-31E655EA42F7}"/>
            </a:ext>
          </a:extLst>
        </xdr:cNvPr>
        <xdr:cNvSpPr/>
      </xdr:nvSpPr>
      <xdr:spPr>
        <a:xfrm rot="20460000">
          <a:off x="957114" y="5005569"/>
          <a:ext cx="152400" cy="762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331745</xdr:colOff>
      <xdr:row>22</xdr:row>
      <xdr:rowOff>60172</xdr:rowOff>
    </xdr:from>
    <xdr:to>
      <xdr:col>2</xdr:col>
      <xdr:colOff>220441</xdr:colOff>
      <xdr:row>23</xdr:row>
      <xdr:rowOff>119401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17D91-3DD5-4C32-ACB4-650D1B5C36E6}"/>
            </a:ext>
          </a:extLst>
        </xdr:cNvPr>
        <xdr:cNvSpPr txBox="1"/>
      </xdr:nvSpPr>
      <xdr:spPr>
        <a:xfrm>
          <a:off x="512720" y="4994122"/>
          <a:ext cx="441146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14</a:t>
          </a:r>
          <a:r>
            <a:rPr kumimoji="1"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時</a:t>
          </a:r>
        </a:p>
      </xdr:txBody>
    </xdr:sp>
    <xdr:clientData/>
  </xdr:twoCellAnchor>
  <xdr:twoCellAnchor>
    <xdr:from>
      <xdr:col>3</xdr:col>
      <xdr:colOff>263039</xdr:colOff>
      <xdr:row>21</xdr:row>
      <xdr:rowOff>178827</xdr:rowOff>
    </xdr:from>
    <xdr:to>
      <xdr:col>7</xdr:col>
      <xdr:colOff>1</xdr:colOff>
      <xdr:row>27</xdr:row>
      <xdr:rowOff>78977</xdr:rowOff>
    </xdr:to>
    <xdr:sp macro="" textlink="">
      <xdr:nvSpPr>
        <xdr:cNvPr id="37" name="フリーフォーム: 図形 36">
          <a:extLst>
            <a:ext uri="{FF2B5EF4-FFF2-40B4-BE49-F238E27FC236}">
              <a16:creationId xmlns:a16="http://schemas.microsoft.com/office/drawing/2014/main" id="{6B5E52CD-A24B-46E8-B735-AC4CFC1F6D18}"/>
            </a:ext>
          </a:extLst>
        </xdr:cNvPr>
        <xdr:cNvSpPr/>
      </xdr:nvSpPr>
      <xdr:spPr>
        <a:xfrm>
          <a:off x="1548914" y="4865127"/>
          <a:ext cx="1946762" cy="1386050"/>
        </a:xfrm>
        <a:custGeom>
          <a:avLst/>
          <a:gdLst/>
          <a:ahLst/>
          <a:cxnLst/>
          <a:rect l="0" t="0" r="0" b="0"/>
          <a:pathLst>
            <a:path w="1946762" h="1386050">
              <a:moveTo>
                <a:pt x="0" y="0"/>
              </a:moveTo>
              <a:cubicBezTo>
                <a:pt x="66162" y="167106"/>
                <a:pt x="66162" y="167106"/>
                <a:pt x="66162" y="167106"/>
              </a:cubicBezTo>
              <a:cubicBezTo>
                <a:pt x="146636" y="327810"/>
                <a:pt x="146636" y="327810"/>
                <a:pt x="146636" y="327810"/>
              </a:cubicBezTo>
              <a:cubicBezTo>
                <a:pt x="240811" y="480888"/>
                <a:pt x="240811" y="480888"/>
                <a:pt x="240811" y="480888"/>
              </a:cubicBezTo>
              <a:cubicBezTo>
                <a:pt x="347968" y="625176"/>
                <a:pt x="347968" y="625176"/>
                <a:pt x="347968" y="625176"/>
              </a:cubicBezTo>
              <a:cubicBezTo>
                <a:pt x="467294" y="759576"/>
                <a:pt x="467294" y="759576"/>
                <a:pt x="467294" y="759576"/>
              </a:cubicBezTo>
              <a:cubicBezTo>
                <a:pt x="597879" y="883064"/>
                <a:pt x="597879" y="883064"/>
                <a:pt x="597879" y="883064"/>
              </a:cubicBezTo>
              <a:cubicBezTo>
                <a:pt x="738731" y="994702"/>
                <a:pt x="738731" y="994702"/>
                <a:pt x="738731" y="994702"/>
              </a:cubicBezTo>
              <a:cubicBezTo>
                <a:pt x="888776" y="1093638"/>
                <a:pt x="888776" y="1093638"/>
                <a:pt x="888776" y="1093638"/>
              </a:cubicBezTo>
              <a:cubicBezTo>
                <a:pt x="1046873" y="1179121"/>
                <a:pt x="1046873" y="1179121"/>
                <a:pt x="1046873" y="1179121"/>
              </a:cubicBezTo>
              <a:cubicBezTo>
                <a:pt x="1211818" y="1250499"/>
                <a:pt x="1211818" y="1250499"/>
                <a:pt x="1211818" y="1250499"/>
              </a:cubicBezTo>
              <a:cubicBezTo>
                <a:pt x="1382357" y="1307230"/>
                <a:pt x="1382357" y="1307230"/>
                <a:pt x="1382357" y="1307230"/>
              </a:cubicBezTo>
              <a:cubicBezTo>
                <a:pt x="1557191" y="1348881"/>
                <a:pt x="1557191" y="1348881"/>
                <a:pt x="1557191" y="1348881"/>
              </a:cubicBezTo>
              <a:cubicBezTo>
                <a:pt x="1734990" y="1375136"/>
                <a:pt x="1734990" y="1375136"/>
                <a:pt x="1734990" y="1375136"/>
              </a:cubicBezTo>
              <a:cubicBezTo>
                <a:pt x="1914401" y="1385795"/>
                <a:pt x="1914401" y="1385795"/>
                <a:pt x="1914401" y="1385795"/>
              </a:cubicBezTo>
              <a:cubicBezTo>
                <a:pt x="1946761" y="1386049"/>
                <a:pt x="1946761" y="1386049"/>
                <a:pt x="1946761" y="1386049"/>
              </a:cubicBezTo>
            </a:path>
          </a:pathLst>
        </a:custGeom>
        <a:ln>
          <a:solidFill>
            <a:srgbClr val="FF0000"/>
          </a:solidFill>
          <a:headEnd type="arrow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87336</xdr:colOff>
      <xdr:row>25</xdr:row>
      <xdr:rowOff>90655</xdr:rowOff>
    </xdr:from>
    <xdr:to>
      <xdr:col>5</xdr:col>
      <xdr:colOff>211481</xdr:colOff>
      <xdr:row>26</xdr:row>
      <xdr:rowOff>149884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E428043-7006-4D2B-855B-141778409A90}"/>
            </a:ext>
          </a:extLst>
        </xdr:cNvPr>
        <xdr:cNvSpPr txBox="1"/>
      </xdr:nvSpPr>
      <xdr:spPr>
        <a:xfrm rot="2127000">
          <a:off x="1925661" y="5767555"/>
          <a:ext cx="676595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A=70.9°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2</xdr:col>
      <xdr:colOff>158536</xdr:colOff>
      <xdr:row>18</xdr:row>
      <xdr:rowOff>143074</xdr:rowOff>
    </xdr:from>
    <xdr:to>
      <xdr:col>7</xdr:col>
      <xdr:colOff>0</xdr:colOff>
      <xdr:row>19</xdr:row>
      <xdr:rowOff>0</xdr:rowOff>
    </xdr:to>
    <xdr:cxnSp macro="">
      <xdr:nvCxnSpPr>
        <xdr:cNvPr id="39" name="直線コネクタ 38">
          <a:extLst>
            <a:ext uri="{FF2B5EF4-FFF2-40B4-BE49-F238E27FC236}">
              <a16:creationId xmlns:a16="http://schemas.microsoft.com/office/drawing/2014/main" id="{FBEC03BC-FEBC-46B9-BE75-2CDA4B9ADC39}"/>
            </a:ext>
          </a:extLst>
        </xdr:cNvPr>
        <xdr:cNvCxnSpPr/>
      </xdr:nvCxnSpPr>
      <xdr:spPr>
        <a:xfrm flipH="1" flipV="1">
          <a:off x="891961" y="4086424"/>
          <a:ext cx="2603714" cy="104576"/>
        </a:xfrm>
        <a:prstGeom prst="line">
          <a:avLst/>
        </a:prstGeom>
        <a:ln w="9525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82336</xdr:colOff>
      <xdr:row>18</xdr:row>
      <xdr:rowOff>104974</xdr:rowOff>
    </xdr:from>
    <xdr:to>
      <xdr:col>2</xdr:col>
      <xdr:colOff>234736</xdr:colOff>
      <xdr:row>18</xdr:row>
      <xdr:rowOff>181174</xdr:rowOff>
    </xdr:to>
    <xdr:sp macro="" textlink="">
      <xdr:nvSpPr>
        <xdr:cNvPr id="40" name="矢印: 右 39">
          <a:extLst>
            <a:ext uri="{FF2B5EF4-FFF2-40B4-BE49-F238E27FC236}">
              <a16:creationId xmlns:a16="http://schemas.microsoft.com/office/drawing/2014/main" id="{E05A93F0-03E3-4521-85B8-47D74F12289D}"/>
            </a:ext>
          </a:extLst>
        </xdr:cNvPr>
        <xdr:cNvSpPr/>
      </xdr:nvSpPr>
      <xdr:spPr>
        <a:xfrm rot="120000">
          <a:off x="815761" y="4048324"/>
          <a:ext cx="152400" cy="762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173168</xdr:colOff>
      <xdr:row>17</xdr:row>
      <xdr:rowOff>224543</xdr:rowOff>
    </xdr:from>
    <xdr:to>
      <xdr:col>2</xdr:col>
      <xdr:colOff>61864</xdr:colOff>
      <xdr:row>19</xdr:row>
      <xdr:rowOff>36122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CAFFD02-A87A-46FE-BAB2-DAD8A605CBBB}"/>
            </a:ext>
          </a:extLst>
        </xdr:cNvPr>
        <xdr:cNvSpPr txBox="1"/>
      </xdr:nvSpPr>
      <xdr:spPr>
        <a:xfrm>
          <a:off x="354143" y="3920243"/>
          <a:ext cx="441146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16</a:t>
          </a:r>
          <a:r>
            <a:rPr kumimoji="1"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時</a:t>
          </a:r>
        </a:p>
      </xdr:txBody>
    </xdr:sp>
    <xdr:clientData/>
  </xdr:twoCellAnchor>
  <xdr:twoCellAnchor>
    <xdr:from>
      <xdr:col>2</xdr:col>
      <xdr:colOff>532190</xdr:colOff>
      <xdr:row>18</xdr:row>
      <xdr:rowOff>158081</xdr:rowOff>
    </xdr:from>
    <xdr:to>
      <xdr:col>7</xdr:col>
      <xdr:colOff>1</xdr:colOff>
      <xdr:row>28</xdr:row>
      <xdr:rowOff>3009</xdr:rowOff>
    </xdr:to>
    <xdr:sp macro="" textlink="">
      <xdr:nvSpPr>
        <xdr:cNvPr id="42" name="フリーフォーム: 図形 41">
          <a:extLst>
            <a:ext uri="{FF2B5EF4-FFF2-40B4-BE49-F238E27FC236}">
              <a16:creationId xmlns:a16="http://schemas.microsoft.com/office/drawing/2014/main" id="{CDF32529-68C6-4ACE-92D7-8238A4E27A9D}"/>
            </a:ext>
          </a:extLst>
        </xdr:cNvPr>
        <xdr:cNvSpPr/>
      </xdr:nvSpPr>
      <xdr:spPr>
        <a:xfrm>
          <a:off x="1265615" y="4101431"/>
          <a:ext cx="2230061" cy="2321428"/>
        </a:xfrm>
        <a:custGeom>
          <a:avLst/>
          <a:gdLst/>
          <a:ahLst/>
          <a:cxnLst/>
          <a:rect l="0" t="0" r="0" b="0"/>
          <a:pathLst>
            <a:path w="2230061" h="2321428">
              <a:moveTo>
                <a:pt x="0" y="0"/>
              </a:moveTo>
              <a:cubicBezTo>
                <a:pt x="680" y="194704"/>
                <a:pt x="680" y="194704"/>
                <a:pt x="680" y="194704"/>
              </a:cubicBezTo>
              <a:cubicBezTo>
                <a:pt x="18326" y="388607"/>
                <a:pt x="18326" y="388607"/>
                <a:pt x="18326" y="388607"/>
              </a:cubicBezTo>
              <a:cubicBezTo>
                <a:pt x="52806" y="580234"/>
                <a:pt x="52806" y="580234"/>
                <a:pt x="52806" y="580234"/>
              </a:cubicBezTo>
              <a:cubicBezTo>
                <a:pt x="103855" y="768127"/>
                <a:pt x="103855" y="768127"/>
                <a:pt x="103855" y="768127"/>
              </a:cubicBezTo>
              <a:cubicBezTo>
                <a:pt x="171086" y="950856"/>
                <a:pt x="171086" y="950856"/>
                <a:pt x="171086" y="950856"/>
              </a:cubicBezTo>
              <a:cubicBezTo>
                <a:pt x="253987" y="1127030"/>
                <a:pt x="253987" y="1127030"/>
                <a:pt x="253987" y="1127030"/>
              </a:cubicBezTo>
              <a:cubicBezTo>
                <a:pt x="351927" y="1295308"/>
                <a:pt x="351927" y="1295308"/>
                <a:pt x="351927" y="1295308"/>
              </a:cubicBezTo>
              <a:cubicBezTo>
                <a:pt x="464161" y="1454410"/>
                <a:pt x="464161" y="1454410"/>
                <a:pt x="464161" y="1454410"/>
              </a:cubicBezTo>
              <a:cubicBezTo>
                <a:pt x="589835" y="1603124"/>
                <a:pt x="589835" y="1603124"/>
                <a:pt x="589835" y="1603124"/>
              </a:cubicBezTo>
              <a:cubicBezTo>
                <a:pt x="727991" y="1740320"/>
                <a:pt x="727991" y="1740320"/>
                <a:pt x="727991" y="1740320"/>
              </a:cubicBezTo>
              <a:cubicBezTo>
                <a:pt x="877580" y="1864952"/>
                <a:pt x="877580" y="1864952"/>
                <a:pt x="877580" y="1864952"/>
              </a:cubicBezTo>
              <a:cubicBezTo>
                <a:pt x="1037461" y="1976073"/>
                <a:pt x="1037461" y="1976073"/>
                <a:pt x="1037461" y="1976073"/>
              </a:cubicBezTo>
              <a:cubicBezTo>
                <a:pt x="1206419" y="2072836"/>
                <a:pt x="1206419" y="2072836"/>
                <a:pt x="1206419" y="2072836"/>
              </a:cubicBezTo>
              <a:cubicBezTo>
                <a:pt x="1383167" y="2154505"/>
                <a:pt x="1383167" y="2154505"/>
                <a:pt x="1383167" y="2154505"/>
              </a:cubicBezTo>
              <a:cubicBezTo>
                <a:pt x="1566361" y="2220459"/>
                <a:pt x="1566361" y="2220459"/>
                <a:pt x="1566361" y="2220459"/>
              </a:cubicBezTo>
              <a:cubicBezTo>
                <a:pt x="1754606" y="2270196"/>
                <a:pt x="1754606" y="2270196"/>
                <a:pt x="1754606" y="2270196"/>
              </a:cubicBezTo>
              <a:cubicBezTo>
                <a:pt x="1946469" y="2303336"/>
                <a:pt x="1946469" y="2303336"/>
                <a:pt x="1946469" y="2303336"/>
              </a:cubicBezTo>
              <a:cubicBezTo>
                <a:pt x="2140491" y="2319629"/>
                <a:pt x="2140491" y="2319629"/>
                <a:pt x="2140491" y="2319629"/>
              </a:cubicBezTo>
              <a:cubicBezTo>
                <a:pt x="2230060" y="2321427"/>
                <a:pt x="2230060" y="2321427"/>
                <a:pt x="2230060" y="2321427"/>
              </a:cubicBezTo>
            </a:path>
          </a:pathLst>
        </a:custGeom>
        <a:ln>
          <a:solidFill>
            <a:srgbClr val="FF0000"/>
          </a:solidFill>
          <a:headEnd type="arrow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401049</xdr:colOff>
      <xdr:row>24</xdr:row>
      <xdr:rowOff>13614</xdr:rowOff>
    </xdr:from>
    <xdr:to>
      <xdr:col>4</xdr:col>
      <xdr:colOff>155478</xdr:colOff>
      <xdr:row>26</xdr:row>
      <xdr:rowOff>194909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633078D2-6326-4033-9F1B-AB875A20FE94}"/>
            </a:ext>
          </a:extLst>
        </xdr:cNvPr>
        <xdr:cNvSpPr txBox="1"/>
      </xdr:nvSpPr>
      <xdr:spPr>
        <a:xfrm rot="2769000">
          <a:off x="1502066" y="5627722"/>
          <a:ext cx="676595" cy="306879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ctr">
          <a:spAutoFit/>
        </a:bodyPr>
        <a:lstStyle/>
        <a:p>
          <a:pPr algn="ctr"/>
          <a:r>
            <a:rPr kumimoji="1"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</a:rPr>
            <a:t>A=92.3°</a:t>
          </a:r>
          <a:endParaRPr kumimoji="1"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174625</xdr:colOff>
      <xdr:row>3</xdr:row>
      <xdr:rowOff>142875</xdr:rowOff>
    </xdr:from>
    <xdr:to>
      <xdr:col>4</xdr:col>
      <xdr:colOff>130175</xdr:colOff>
      <xdr:row>12</xdr:row>
      <xdr:rowOff>19050</xdr:rowOff>
    </xdr:to>
    <xdr:sp macro="" textlink="">
      <xdr:nvSpPr>
        <xdr:cNvPr id="44" name="5HHi197jX5">
          <a:extLst>
            <a:ext uri="{FF2B5EF4-FFF2-40B4-BE49-F238E27FC236}">
              <a16:creationId xmlns:a16="http://schemas.microsoft.com/office/drawing/2014/main" id="{A341B949-4BDE-4490-9357-612FD410877D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38043</xdr:colOff>
      <xdr:row>8</xdr:row>
      <xdr:rowOff>231208</xdr:rowOff>
    </xdr:from>
    <xdr:to>
      <xdr:col>5</xdr:col>
      <xdr:colOff>152400</xdr:colOff>
      <xdr:row>8</xdr:row>
      <xdr:rowOff>231208</xdr:rowOff>
    </xdr:to>
    <xdr:sp macro="" textlink="">
      <xdr:nvSpPr>
        <xdr:cNvPr id="2" name="直線 25">
          <a:extLst>
            <a:ext uri="{FF2B5EF4-FFF2-40B4-BE49-F238E27FC236}">
              <a16:creationId xmlns:a16="http://schemas.microsoft.com/office/drawing/2014/main" id="{73886212-799C-4A41-881E-E809087BB98C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98438</xdr:colOff>
      <xdr:row>14</xdr:row>
      <xdr:rowOff>212503</xdr:rowOff>
    </xdr:from>
    <xdr:to>
      <xdr:col>4</xdr:col>
      <xdr:colOff>251420</xdr:colOff>
      <xdr:row>15</xdr:row>
      <xdr:rowOff>168498</xdr:rowOff>
    </xdr:to>
    <xdr:sp macro="" textlink="">
      <xdr:nvSpPr>
        <xdr:cNvPr id="3" name="H">
          <a:extLst>
            <a:ext uri="{FF2B5EF4-FFF2-40B4-BE49-F238E27FC236}">
              <a16:creationId xmlns:a16="http://schemas.microsoft.com/office/drawing/2014/main" id="{60D6D707-CBE8-4B32-B089-6A93AC7B701C}"/>
            </a:ext>
          </a:extLst>
        </xdr:cNvPr>
        <xdr:cNvSpPr txBox="1">
          <a:spLocks noChangeArrowheads="1"/>
        </xdr:cNvSpPr>
      </xdr:nvSpPr>
      <xdr:spPr bwMode="auto">
        <a:xfrm>
          <a:off x="908063" y="3165253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H=3,850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5</xdr:col>
      <xdr:colOff>52983</xdr:colOff>
      <xdr:row>7</xdr:row>
      <xdr:rowOff>138684</xdr:rowOff>
    </xdr:from>
    <xdr:to>
      <xdr:col>6</xdr:col>
      <xdr:colOff>224432</xdr:colOff>
      <xdr:row>8</xdr:row>
      <xdr:rowOff>94679</xdr:rowOff>
    </xdr:to>
    <xdr:sp macro="" textlink="">
      <xdr:nvSpPr>
        <xdr:cNvPr id="4" name="W1">
          <a:extLst>
            <a:ext uri="{FF2B5EF4-FFF2-40B4-BE49-F238E27FC236}">
              <a16:creationId xmlns:a16="http://schemas.microsoft.com/office/drawing/2014/main" id="{61AD645A-DBA8-4E20-B9C3-53A890019835}"/>
            </a:ext>
          </a:extLst>
        </xdr:cNvPr>
        <xdr:cNvSpPr txBox="1">
          <a:spLocks noChangeArrowheads="1"/>
        </xdr:cNvSpPr>
      </xdr:nvSpPr>
      <xdr:spPr bwMode="auto">
        <a:xfrm>
          <a:off x="1491258" y="1357884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10</xdr:col>
      <xdr:colOff>41052</xdr:colOff>
      <xdr:row>13</xdr:row>
      <xdr:rowOff>32990</xdr:rowOff>
    </xdr:from>
    <xdr:to>
      <xdr:col>10</xdr:col>
      <xdr:colOff>244697</xdr:colOff>
      <xdr:row>14</xdr:row>
      <xdr:rowOff>14635</xdr:rowOff>
    </xdr:to>
    <xdr:sp macro="" textlink="">
      <xdr:nvSpPr>
        <xdr:cNvPr id="5" name="V">
          <a:extLst>
            <a:ext uri="{FF2B5EF4-FFF2-40B4-BE49-F238E27FC236}">
              <a16:creationId xmlns:a16="http://schemas.microsoft.com/office/drawing/2014/main" id="{DC881DB5-3E50-4A3E-B0B5-B21FC258FD25}"/>
            </a:ext>
          </a:extLst>
        </xdr:cNvPr>
        <xdr:cNvSpPr txBox="1">
          <a:spLocks noChangeArrowheads="1"/>
        </xdr:cNvSpPr>
      </xdr:nvSpPr>
      <xdr:spPr bwMode="auto">
        <a:xfrm>
          <a:off x="3050952" y="2738090"/>
          <a:ext cx="203645" cy="229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v=0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186929</xdr:colOff>
      <xdr:row>14</xdr:row>
      <xdr:rowOff>126778</xdr:rowOff>
    </xdr:from>
    <xdr:to>
      <xdr:col>15</xdr:col>
      <xdr:colOff>44053</xdr:colOff>
      <xdr:row>15</xdr:row>
      <xdr:rowOff>82773</xdr:rowOff>
    </xdr:to>
    <xdr:sp macro="" textlink="">
      <xdr:nvSpPr>
        <xdr:cNvPr id="6" name="B2">
          <a:extLst>
            <a:ext uri="{FF2B5EF4-FFF2-40B4-BE49-F238E27FC236}">
              <a16:creationId xmlns:a16="http://schemas.microsoft.com/office/drawing/2014/main" id="{AB7C9033-5809-4EA8-9391-6888CBC3C365}"/>
            </a:ext>
          </a:extLst>
        </xdr:cNvPr>
        <xdr:cNvSpPr txBox="1">
          <a:spLocks noChangeArrowheads="1"/>
        </xdr:cNvSpPr>
      </xdr:nvSpPr>
      <xdr:spPr bwMode="auto">
        <a:xfrm>
          <a:off x="4273154" y="307952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b=3,780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13</xdr:col>
      <xdr:colOff>184547</xdr:colOff>
      <xdr:row>15</xdr:row>
      <xdr:rowOff>202978</xdr:rowOff>
    </xdr:from>
    <xdr:to>
      <xdr:col>15</xdr:col>
      <xdr:colOff>41671</xdr:colOff>
      <xdr:row>16</xdr:row>
      <xdr:rowOff>158973</xdr:rowOff>
    </xdr:to>
    <xdr:sp macro="" textlink="">
      <xdr:nvSpPr>
        <xdr:cNvPr id="7" name="B1">
          <a:extLst>
            <a:ext uri="{FF2B5EF4-FFF2-40B4-BE49-F238E27FC236}">
              <a16:creationId xmlns:a16="http://schemas.microsoft.com/office/drawing/2014/main" id="{75FF2AF0-0F2F-4DC6-B653-49B9E9B677A5}"/>
            </a:ext>
          </a:extLst>
        </xdr:cNvPr>
        <xdr:cNvSpPr txBox="1">
          <a:spLocks noChangeArrowheads="1"/>
        </xdr:cNvSpPr>
      </xdr:nvSpPr>
      <xdr:spPr bwMode="auto">
        <a:xfrm>
          <a:off x="4270772" y="3403378"/>
          <a:ext cx="485774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B=4,200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4</xdr:col>
      <xdr:colOff>38659</xdr:colOff>
      <xdr:row>19</xdr:row>
      <xdr:rowOff>35319</xdr:rowOff>
    </xdr:from>
    <xdr:to>
      <xdr:col>5</xdr:col>
      <xdr:colOff>191641</xdr:colOff>
      <xdr:row>19</xdr:row>
      <xdr:rowOff>238964</xdr:rowOff>
    </xdr:to>
    <xdr:sp macro="" textlink="">
      <xdr:nvSpPr>
        <xdr:cNvPr id="8" name="HS">
          <a:extLst>
            <a:ext uri="{FF2B5EF4-FFF2-40B4-BE49-F238E27FC236}">
              <a16:creationId xmlns:a16="http://schemas.microsoft.com/office/drawing/2014/main" id="{03064E8C-B6DC-4305-9CEB-4955428A2FA2}"/>
            </a:ext>
          </a:extLst>
        </xdr:cNvPr>
        <xdr:cNvSpPr txBox="1">
          <a:spLocks noChangeArrowheads="1"/>
        </xdr:cNvSpPr>
      </xdr:nvSpPr>
      <xdr:spPr bwMode="auto">
        <a:xfrm>
          <a:off x="1162609" y="4226319"/>
          <a:ext cx="46730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h=1,750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16</xdr:col>
      <xdr:colOff>197024</xdr:colOff>
      <xdr:row>14</xdr:row>
      <xdr:rowOff>105966</xdr:rowOff>
    </xdr:from>
    <xdr:to>
      <xdr:col>16</xdr:col>
      <xdr:colOff>400669</xdr:colOff>
      <xdr:row>16</xdr:row>
      <xdr:rowOff>96441</xdr:rowOff>
    </xdr:to>
    <xdr:sp macro="" textlink="">
      <xdr:nvSpPr>
        <xdr:cNvPr id="9" name="W2">
          <a:extLst>
            <a:ext uri="{FF2B5EF4-FFF2-40B4-BE49-F238E27FC236}">
              <a16:creationId xmlns:a16="http://schemas.microsoft.com/office/drawing/2014/main" id="{FDEA4CDC-68A8-4662-ADCA-A3617C4EE5D3}"/>
            </a:ext>
          </a:extLst>
        </xdr:cNvPr>
        <xdr:cNvSpPr txBox="1">
          <a:spLocks noChangeArrowheads="1"/>
        </xdr:cNvSpPr>
      </xdr:nvSpPr>
      <xdr:spPr bwMode="auto">
        <a:xfrm>
          <a:off x="5959649" y="3058716"/>
          <a:ext cx="20364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vert270"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w=2,700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absolute">
    <xdr:from>
      <xdr:col>3</xdr:col>
      <xdr:colOff>79388</xdr:colOff>
      <xdr:row>10</xdr:row>
      <xdr:rowOff>22323</xdr:rowOff>
    </xdr:from>
    <xdr:to>
      <xdr:col>3</xdr:col>
      <xdr:colOff>79388</xdr:colOff>
      <xdr:row>21</xdr:row>
      <xdr:rowOff>186034</xdr:rowOff>
    </xdr:to>
    <xdr:sp macro="" textlink="">
      <xdr:nvSpPr>
        <xdr:cNvPr id="10" name="直線 13">
          <a:extLst>
            <a:ext uri="{FF2B5EF4-FFF2-40B4-BE49-F238E27FC236}">
              <a16:creationId xmlns:a16="http://schemas.microsoft.com/office/drawing/2014/main" id="{7ACC0F65-3B40-4C2A-9FBA-C9881870FF2C}"/>
            </a:ext>
          </a:extLst>
        </xdr:cNvPr>
        <xdr:cNvSpPr>
          <a:spLocks noChangeShapeType="1"/>
        </xdr:cNvSpPr>
      </xdr:nvSpPr>
      <xdr:spPr bwMode="auto">
        <a:xfrm flipV="1">
          <a:off x="889013" y="1984473"/>
          <a:ext cx="0" cy="2887861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79388</xdr:colOff>
      <xdr:row>21</xdr:row>
      <xdr:rowOff>183951</xdr:rowOff>
    </xdr:from>
    <xdr:to>
      <xdr:col>6</xdr:col>
      <xdr:colOff>136538</xdr:colOff>
      <xdr:row>21</xdr:row>
      <xdr:rowOff>183951</xdr:rowOff>
    </xdr:to>
    <xdr:sp macro="" textlink="">
      <xdr:nvSpPr>
        <xdr:cNvPr id="11" name="直線 14">
          <a:extLst>
            <a:ext uri="{FF2B5EF4-FFF2-40B4-BE49-F238E27FC236}">
              <a16:creationId xmlns:a16="http://schemas.microsoft.com/office/drawing/2014/main" id="{4E259C59-CE06-4EAE-AB59-123DF60FE764}"/>
            </a:ext>
          </a:extLst>
        </xdr:cNvPr>
        <xdr:cNvSpPr>
          <a:spLocks noChangeShapeType="1"/>
        </xdr:cNvSpPr>
      </xdr:nvSpPr>
      <xdr:spPr bwMode="auto">
        <a:xfrm flipH="1">
          <a:off x="889013" y="4870251"/>
          <a:ext cx="10001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95250</xdr:rowOff>
    </xdr:from>
    <xdr:to>
      <xdr:col>6</xdr:col>
      <xdr:colOff>149238</xdr:colOff>
      <xdr:row>20</xdr:row>
      <xdr:rowOff>95250</xdr:rowOff>
    </xdr:to>
    <xdr:sp macro="" textlink="">
      <xdr:nvSpPr>
        <xdr:cNvPr id="12" name="直線 15">
          <a:extLst>
            <a:ext uri="{FF2B5EF4-FFF2-40B4-BE49-F238E27FC236}">
              <a16:creationId xmlns:a16="http://schemas.microsoft.com/office/drawing/2014/main" id="{4F4A682E-EC0D-4B8B-9000-F9E0C7FF8B6D}"/>
            </a:ext>
          </a:extLst>
        </xdr:cNvPr>
        <xdr:cNvSpPr>
          <a:spLocks noChangeShapeType="1"/>
        </xdr:cNvSpPr>
      </xdr:nvSpPr>
      <xdr:spPr bwMode="auto">
        <a:xfrm flipH="1">
          <a:off x="1130313" y="45339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6</xdr:col>
      <xdr:colOff>149238</xdr:colOff>
      <xdr:row>18</xdr:row>
      <xdr:rowOff>133350</xdr:rowOff>
    </xdr:to>
    <xdr:sp macro="" textlink="">
      <xdr:nvSpPr>
        <xdr:cNvPr id="13" name="直線 16">
          <a:extLst>
            <a:ext uri="{FF2B5EF4-FFF2-40B4-BE49-F238E27FC236}">
              <a16:creationId xmlns:a16="http://schemas.microsoft.com/office/drawing/2014/main" id="{EE565E13-D4D3-4F20-903B-A43C031A367A}"/>
            </a:ext>
          </a:extLst>
        </xdr:cNvPr>
        <xdr:cNvSpPr>
          <a:spLocks noChangeShapeType="1"/>
        </xdr:cNvSpPr>
      </xdr:nvSpPr>
      <xdr:spPr bwMode="auto">
        <a:xfrm flipH="1">
          <a:off x="1130313" y="4076700"/>
          <a:ext cx="771525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18</xdr:row>
      <xdr:rowOff>133350</xdr:rowOff>
    </xdr:from>
    <xdr:to>
      <xdr:col>4</xdr:col>
      <xdr:colOff>6363</xdr:colOff>
      <xdr:row>20</xdr:row>
      <xdr:rowOff>95250</xdr:rowOff>
    </xdr:to>
    <xdr:sp macro="" textlink="">
      <xdr:nvSpPr>
        <xdr:cNvPr id="14" name="直線 17">
          <a:extLst>
            <a:ext uri="{FF2B5EF4-FFF2-40B4-BE49-F238E27FC236}">
              <a16:creationId xmlns:a16="http://schemas.microsoft.com/office/drawing/2014/main" id="{511F6443-B3C8-448F-A86B-91373F54864F}"/>
            </a:ext>
          </a:extLst>
        </xdr:cNvPr>
        <xdr:cNvSpPr>
          <a:spLocks noChangeShapeType="1"/>
        </xdr:cNvSpPr>
      </xdr:nvSpPr>
      <xdr:spPr bwMode="auto">
        <a:xfrm flipV="1">
          <a:off x="1130313" y="4076700"/>
          <a:ext cx="0" cy="45720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6363</xdr:colOff>
      <xdr:row>20</xdr:row>
      <xdr:rowOff>95248</xdr:rowOff>
    </xdr:from>
    <xdr:to>
      <xdr:col>4</xdr:col>
      <xdr:colOff>6363</xdr:colOff>
      <xdr:row>21</xdr:row>
      <xdr:rowOff>182314</xdr:rowOff>
    </xdr:to>
    <xdr:sp macro="" textlink="">
      <xdr:nvSpPr>
        <xdr:cNvPr id="15" name="直線 18">
          <a:extLst>
            <a:ext uri="{FF2B5EF4-FFF2-40B4-BE49-F238E27FC236}">
              <a16:creationId xmlns:a16="http://schemas.microsoft.com/office/drawing/2014/main" id="{E9548600-3B14-4966-AC3C-B5D79584A621}"/>
            </a:ext>
          </a:extLst>
        </xdr:cNvPr>
        <xdr:cNvSpPr>
          <a:spLocks noChangeShapeType="1"/>
        </xdr:cNvSpPr>
      </xdr:nvSpPr>
      <xdr:spPr bwMode="auto">
        <a:xfrm flipV="1">
          <a:off x="1130313" y="4533898"/>
          <a:ext cx="0" cy="334716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10</xdr:row>
      <xdr:rowOff>192156</xdr:rowOff>
    </xdr:from>
    <xdr:to>
      <xdr:col>6</xdr:col>
      <xdr:colOff>276262</xdr:colOff>
      <xdr:row>12</xdr:row>
      <xdr:rowOff>153104</xdr:rowOff>
    </xdr:to>
    <xdr:sp macro="" textlink="">
      <xdr:nvSpPr>
        <xdr:cNvPr id="16" name="直線 20">
          <a:extLst>
            <a:ext uri="{FF2B5EF4-FFF2-40B4-BE49-F238E27FC236}">
              <a16:creationId xmlns:a16="http://schemas.microsoft.com/office/drawing/2014/main" id="{139EBF77-D62E-478F-831D-42A6121FDC8D}"/>
            </a:ext>
          </a:extLst>
        </xdr:cNvPr>
        <xdr:cNvSpPr>
          <a:spLocks noChangeShapeType="1"/>
        </xdr:cNvSpPr>
      </xdr:nvSpPr>
      <xdr:spPr bwMode="auto">
        <a:xfrm flipV="1">
          <a:off x="2028862" y="2154306"/>
          <a:ext cx="0" cy="456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8</xdr:row>
      <xdr:rowOff>57150</xdr:rowOff>
    </xdr:from>
    <xdr:to>
      <xdr:col>6</xdr:col>
      <xdr:colOff>276262</xdr:colOff>
      <xdr:row>9</xdr:row>
      <xdr:rowOff>37624</xdr:rowOff>
    </xdr:to>
    <xdr:sp macro="" textlink="">
      <xdr:nvSpPr>
        <xdr:cNvPr id="17" name="直線 21">
          <a:extLst>
            <a:ext uri="{FF2B5EF4-FFF2-40B4-BE49-F238E27FC236}">
              <a16:creationId xmlns:a16="http://schemas.microsoft.com/office/drawing/2014/main" id="{7B01333D-B17A-48A0-8E1A-4A4A354AE276}"/>
            </a:ext>
          </a:extLst>
        </xdr:cNvPr>
        <xdr:cNvSpPr>
          <a:spLocks noChangeShapeType="1"/>
        </xdr:cNvSpPr>
      </xdr:nvSpPr>
      <xdr:spPr bwMode="auto">
        <a:xfrm flipV="1">
          <a:off x="2028862" y="1524000"/>
          <a:ext cx="0" cy="228124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231208</xdr:rowOff>
    </xdr:from>
    <xdr:to>
      <xdr:col>5</xdr:col>
      <xdr:colOff>38043</xdr:colOff>
      <xdr:row>10</xdr:row>
      <xdr:rowOff>18097</xdr:rowOff>
    </xdr:to>
    <xdr:sp macro="" textlink="">
      <xdr:nvSpPr>
        <xdr:cNvPr id="18" name="直線 22">
          <a:extLst>
            <a:ext uri="{FF2B5EF4-FFF2-40B4-BE49-F238E27FC236}">
              <a16:creationId xmlns:a16="http://schemas.microsoft.com/office/drawing/2014/main" id="{C433EFBD-CA8D-42E1-9393-B6CA816408C2}"/>
            </a:ext>
          </a:extLst>
        </xdr:cNvPr>
        <xdr:cNvSpPr>
          <a:spLocks noChangeShapeType="1"/>
        </xdr:cNvSpPr>
      </xdr:nvSpPr>
      <xdr:spPr bwMode="auto">
        <a:xfrm>
          <a:off x="1476318" y="1698058"/>
          <a:ext cx="0" cy="2821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10</xdr:row>
      <xdr:rowOff>18097</xdr:rowOff>
    </xdr:from>
    <xdr:to>
      <xdr:col>5</xdr:col>
      <xdr:colOff>152400</xdr:colOff>
      <xdr:row>10</xdr:row>
      <xdr:rowOff>18097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596A46B0-E883-48EC-9337-8D3FEDA1EAA2}"/>
            </a:ext>
          </a:extLst>
        </xdr:cNvPr>
        <xdr:cNvSpPr>
          <a:spLocks noChangeShapeType="1"/>
        </xdr:cNvSpPr>
      </xdr:nvSpPr>
      <xdr:spPr bwMode="auto">
        <a:xfrm>
          <a:off x="1476318" y="1980247"/>
          <a:ext cx="11435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5</xdr:col>
      <xdr:colOff>152400</xdr:colOff>
      <xdr:row>10</xdr:row>
      <xdr:rowOff>18097</xdr:rowOff>
    </xdr:to>
    <xdr:sp macro="" textlink="">
      <xdr:nvSpPr>
        <xdr:cNvPr id="20" name="直線 24">
          <a:extLst>
            <a:ext uri="{FF2B5EF4-FFF2-40B4-BE49-F238E27FC236}">
              <a16:creationId xmlns:a16="http://schemas.microsoft.com/office/drawing/2014/main" id="{5E793228-5080-48EB-843D-ED00C455C574}"/>
            </a:ext>
          </a:extLst>
        </xdr:cNvPr>
        <xdr:cNvSpPr>
          <a:spLocks noChangeShapeType="1"/>
        </xdr:cNvSpPr>
      </xdr:nvSpPr>
      <xdr:spPr bwMode="auto">
        <a:xfrm flipV="1">
          <a:off x="1590675" y="1926182"/>
          <a:ext cx="0" cy="540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8</xdr:row>
      <xdr:rowOff>231208</xdr:rowOff>
    </xdr:from>
    <xdr:to>
      <xdr:col>5</xdr:col>
      <xdr:colOff>152400</xdr:colOff>
      <xdr:row>9</xdr:row>
      <xdr:rowOff>95643</xdr:rowOff>
    </xdr:to>
    <xdr:sp macro="" textlink="">
      <xdr:nvSpPr>
        <xdr:cNvPr id="21" name="直線 26">
          <a:extLst>
            <a:ext uri="{FF2B5EF4-FFF2-40B4-BE49-F238E27FC236}">
              <a16:creationId xmlns:a16="http://schemas.microsoft.com/office/drawing/2014/main" id="{2B12DB8E-6427-48D9-AF49-5A85449EC33C}"/>
            </a:ext>
          </a:extLst>
        </xdr:cNvPr>
        <xdr:cNvSpPr>
          <a:spLocks noChangeShapeType="1"/>
        </xdr:cNvSpPr>
      </xdr:nvSpPr>
      <xdr:spPr bwMode="auto">
        <a:xfrm>
          <a:off x="1590675" y="1698058"/>
          <a:ext cx="0" cy="112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95643</xdr:rowOff>
    </xdr:from>
    <xdr:to>
      <xdr:col>7</xdr:col>
      <xdr:colOff>76115</xdr:colOff>
      <xdr:row>9</xdr:row>
      <xdr:rowOff>95643</xdr:rowOff>
    </xdr:to>
    <xdr:sp macro="" textlink="">
      <xdr:nvSpPr>
        <xdr:cNvPr id="22" name="直線 27">
          <a:extLst>
            <a:ext uri="{FF2B5EF4-FFF2-40B4-BE49-F238E27FC236}">
              <a16:creationId xmlns:a16="http://schemas.microsoft.com/office/drawing/2014/main" id="{B65E7A97-0335-4E14-8501-45F4A1404CAE}"/>
            </a:ext>
          </a:extLst>
        </xdr:cNvPr>
        <xdr:cNvSpPr>
          <a:spLocks noChangeShapeType="1"/>
        </xdr:cNvSpPr>
      </xdr:nvSpPr>
      <xdr:spPr bwMode="auto">
        <a:xfrm>
          <a:off x="1590675" y="1810143"/>
          <a:ext cx="5523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152400</xdr:colOff>
      <xdr:row>9</xdr:row>
      <xdr:rowOff>211682</xdr:rowOff>
    </xdr:from>
    <xdr:to>
      <xdr:col>6</xdr:col>
      <xdr:colOff>228614</xdr:colOff>
      <xdr:row>9</xdr:row>
      <xdr:rowOff>211682</xdr:rowOff>
    </xdr:to>
    <xdr:sp macro="" textlink="">
      <xdr:nvSpPr>
        <xdr:cNvPr id="23" name="直線 28">
          <a:extLst>
            <a:ext uri="{FF2B5EF4-FFF2-40B4-BE49-F238E27FC236}">
              <a16:creationId xmlns:a16="http://schemas.microsoft.com/office/drawing/2014/main" id="{2E978ECE-3D6B-4901-ABD6-518B5AE25F4E}"/>
            </a:ext>
          </a:extLst>
        </xdr:cNvPr>
        <xdr:cNvSpPr>
          <a:spLocks noChangeShapeType="1"/>
        </xdr:cNvSpPr>
      </xdr:nvSpPr>
      <xdr:spPr bwMode="auto">
        <a:xfrm>
          <a:off x="1590675" y="1926182"/>
          <a:ext cx="39053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9</xdr:row>
      <xdr:rowOff>211682</xdr:rowOff>
    </xdr:from>
    <xdr:to>
      <xdr:col>6</xdr:col>
      <xdr:colOff>228613</xdr:colOff>
      <xdr:row>10</xdr:row>
      <xdr:rowOff>192156</xdr:rowOff>
    </xdr:to>
    <xdr:sp macro="" textlink="">
      <xdr:nvSpPr>
        <xdr:cNvPr id="24" name="直線 29">
          <a:extLst>
            <a:ext uri="{FF2B5EF4-FFF2-40B4-BE49-F238E27FC236}">
              <a16:creationId xmlns:a16="http://schemas.microsoft.com/office/drawing/2014/main" id="{CA230AA8-51BB-4653-8C51-4BB85FBA1C96}"/>
            </a:ext>
          </a:extLst>
        </xdr:cNvPr>
        <xdr:cNvSpPr>
          <a:spLocks noChangeShapeType="1"/>
        </xdr:cNvSpPr>
      </xdr:nvSpPr>
      <xdr:spPr bwMode="auto">
        <a:xfrm>
          <a:off x="1981213" y="1926182"/>
          <a:ext cx="0" cy="2281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10</xdr:row>
      <xdr:rowOff>192156</xdr:rowOff>
    </xdr:from>
    <xdr:to>
      <xdr:col>7</xdr:col>
      <xdr:colOff>18936</xdr:colOff>
      <xdr:row>10</xdr:row>
      <xdr:rowOff>192156</xdr:rowOff>
    </xdr:to>
    <xdr:sp macro="" textlink="">
      <xdr:nvSpPr>
        <xdr:cNvPr id="25" name="直線 30">
          <a:extLst>
            <a:ext uri="{FF2B5EF4-FFF2-40B4-BE49-F238E27FC236}">
              <a16:creationId xmlns:a16="http://schemas.microsoft.com/office/drawing/2014/main" id="{62C04DF3-8AF6-41F9-A3BE-54DC34862C19}"/>
            </a:ext>
          </a:extLst>
        </xdr:cNvPr>
        <xdr:cNvSpPr>
          <a:spLocks noChangeShapeType="1"/>
        </xdr:cNvSpPr>
      </xdr:nvSpPr>
      <xdr:spPr bwMode="auto">
        <a:xfrm>
          <a:off x="1981213" y="215430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18936</xdr:colOff>
      <xdr:row>10</xdr:row>
      <xdr:rowOff>182486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78C776B1-3D48-40C4-8CC5-B3782BF4C589}"/>
            </a:ext>
          </a:extLst>
        </xdr:cNvPr>
        <xdr:cNvSpPr>
          <a:spLocks noChangeShapeType="1"/>
        </xdr:cNvSpPr>
      </xdr:nvSpPr>
      <xdr:spPr bwMode="auto">
        <a:xfrm flipV="1">
          <a:off x="2085861" y="1926182"/>
          <a:ext cx="0" cy="2184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9</xdr:row>
      <xdr:rowOff>211682</xdr:rowOff>
    </xdr:from>
    <xdr:to>
      <xdr:col>7</xdr:col>
      <xdr:colOff>76114</xdr:colOff>
      <xdr:row>9</xdr:row>
      <xdr:rowOff>211682</xdr:rowOff>
    </xdr:to>
    <xdr:sp macro="" textlink="">
      <xdr:nvSpPr>
        <xdr:cNvPr id="27" name="直線 32">
          <a:extLst>
            <a:ext uri="{FF2B5EF4-FFF2-40B4-BE49-F238E27FC236}">
              <a16:creationId xmlns:a16="http://schemas.microsoft.com/office/drawing/2014/main" id="{71CD8B18-1AA9-403A-B9DB-B64D728E31C5}"/>
            </a:ext>
          </a:extLst>
        </xdr:cNvPr>
        <xdr:cNvSpPr>
          <a:spLocks noChangeShapeType="1"/>
        </xdr:cNvSpPr>
      </xdr:nvSpPr>
      <xdr:spPr bwMode="auto">
        <a:xfrm>
          <a:off x="2085861" y="1926182"/>
          <a:ext cx="5717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6</xdr:col>
      <xdr:colOff>228613</xdr:colOff>
      <xdr:row>15</xdr:row>
      <xdr:rowOff>1780</xdr:rowOff>
    </xdr:to>
    <xdr:sp macro="" textlink="">
      <xdr:nvSpPr>
        <xdr:cNvPr id="28" name="直線 33">
          <a:extLst>
            <a:ext uri="{FF2B5EF4-FFF2-40B4-BE49-F238E27FC236}">
              <a16:creationId xmlns:a16="http://schemas.microsoft.com/office/drawing/2014/main" id="{4286C718-68DC-40BB-B1AE-FB28EF88F1EF}"/>
            </a:ext>
          </a:extLst>
        </xdr:cNvPr>
        <xdr:cNvSpPr>
          <a:spLocks noChangeShapeType="1"/>
        </xdr:cNvSpPr>
      </xdr:nvSpPr>
      <xdr:spPr bwMode="auto">
        <a:xfrm flipV="1">
          <a:off x="1981213" y="2610554"/>
          <a:ext cx="0" cy="5916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12</xdr:row>
      <xdr:rowOff>153104</xdr:rowOff>
    </xdr:from>
    <xdr:to>
      <xdr:col>7</xdr:col>
      <xdr:colOff>18936</xdr:colOff>
      <xdr:row>14</xdr:row>
      <xdr:rowOff>1967</xdr:rowOff>
    </xdr:to>
    <xdr:sp macro="" textlink="">
      <xdr:nvSpPr>
        <xdr:cNvPr id="29" name="直線 34">
          <a:extLst>
            <a:ext uri="{FF2B5EF4-FFF2-40B4-BE49-F238E27FC236}">
              <a16:creationId xmlns:a16="http://schemas.microsoft.com/office/drawing/2014/main" id="{EAEF605F-6318-4D09-9A39-0CE3A4D42096}"/>
            </a:ext>
          </a:extLst>
        </xdr:cNvPr>
        <xdr:cNvSpPr>
          <a:spLocks noChangeShapeType="1"/>
        </xdr:cNvSpPr>
      </xdr:nvSpPr>
      <xdr:spPr bwMode="auto">
        <a:xfrm flipV="1">
          <a:off x="2085861" y="2610554"/>
          <a:ext cx="0" cy="3441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12</xdr:row>
      <xdr:rowOff>153104</xdr:rowOff>
    </xdr:from>
    <xdr:to>
      <xdr:col>7</xdr:col>
      <xdr:colOff>18936</xdr:colOff>
      <xdr:row>12</xdr:row>
      <xdr:rowOff>153104</xdr:rowOff>
    </xdr:to>
    <xdr:sp macro="" textlink="">
      <xdr:nvSpPr>
        <xdr:cNvPr id="30" name="直線 35">
          <a:extLst>
            <a:ext uri="{FF2B5EF4-FFF2-40B4-BE49-F238E27FC236}">
              <a16:creationId xmlns:a16="http://schemas.microsoft.com/office/drawing/2014/main" id="{EEF002D9-320B-466C-9EBE-97A84F1098A9}"/>
            </a:ext>
          </a:extLst>
        </xdr:cNvPr>
        <xdr:cNvSpPr>
          <a:spLocks noChangeShapeType="1"/>
        </xdr:cNvSpPr>
      </xdr:nvSpPr>
      <xdr:spPr bwMode="auto">
        <a:xfrm>
          <a:off x="1981213" y="2610554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13</xdr:row>
      <xdr:rowOff>249616</xdr:rowOff>
    </xdr:from>
    <xdr:to>
      <xdr:col>7</xdr:col>
      <xdr:colOff>247650</xdr:colOff>
      <xdr:row>14</xdr:row>
      <xdr:rowOff>7408</xdr:rowOff>
    </xdr:to>
    <xdr:sp macro="" textlink="">
      <xdr:nvSpPr>
        <xdr:cNvPr id="31" name="直線 36">
          <a:extLst>
            <a:ext uri="{FF2B5EF4-FFF2-40B4-BE49-F238E27FC236}">
              <a16:creationId xmlns:a16="http://schemas.microsoft.com/office/drawing/2014/main" id="{828F0679-CFEB-4598-8B6C-D25ABB9F90B9}"/>
            </a:ext>
          </a:extLst>
        </xdr:cNvPr>
        <xdr:cNvSpPr>
          <a:spLocks noChangeShapeType="1"/>
        </xdr:cNvSpPr>
      </xdr:nvSpPr>
      <xdr:spPr bwMode="auto">
        <a:xfrm>
          <a:off x="2085861" y="2954716"/>
          <a:ext cx="228714" cy="5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247650</xdr:colOff>
      <xdr:row>14</xdr:row>
      <xdr:rowOff>114051</xdr:rowOff>
    </xdr:to>
    <xdr:sp macro="" textlink="">
      <xdr:nvSpPr>
        <xdr:cNvPr id="32" name="直線 37">
          <a:extLst>
            <a:ext uri="{FF2B5EF4-FFF2-40B4-BE49-F238E27FC236}">
              <a16:creationId xmlns:a16="http://schemas.microsoft.com/office/drawing/2014/main" id="{0CF9F503-54D1-4A21-BDC3-C69784349C56}"/>
            </a:ext>
          </a:extLst>
        </xdr:cNvPr>
        <xdr:cNvSpPr>
          <a:spLocks noChangeShapeType="1"/>
        </xdr:cNvSpPr>
      </xdr:nvSpPr>
      <xdr:spPr bwMode="auto">
        <a:xfrm flipH="1">
          <a:off x="2085861" y="3066801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14</xdr:row>
      <xdr:rowOff>114051</xdr:rowOff>
    </xdr:from>
    <xdr:to>
      <xdr:col>7</xdr:col>
      <xdr:colOff>18936</xdr:colOff>
      <xdr:row>15</xdr:row>
      <xdr:rowOff>1780</xdr:rowOff>
    </xdr:to>
    <xdr:sp macro="" textlink="">
      <xdr:nvSpPr>
        <xdr:cNvPr id="33" name="直線 38">
          <a:extLst>
            <a:ext uri="{FF2B5EF4-FFF2-40B4-BE49-F238E27FC236}">
              <a16:creationId xmlns:a16="http://schemas.microsoft.com/office/drawing/2014/main" id="{AD426BD2-CE54-4CB7-8614-3389C77ED1B1}"/>
            </a:ext>
          </a:extLst>
        </xdr:cNvPr>
        <xdr:cNvSpPr>
          <a:spLocks noChangeShapeType="1"/>
        </xdr:cNvSpPr>
      </xdr:nvSpPr>
      <xdr:spPr bwMode="auto">
        <a:xfrm>
          <a:off x="2085861" y="3066801"/>
          <a:ext cx="0" cy="1353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14</xdr:row>
      <xdr:rowOff>249430</xdr:rowOff>
    </xdr:from>
    <xdr:to>
      <xdr:col>7</xdr:col>
      <xdr:colOff>18936</xdr:colOff>
      <xdr:row>15</xdr:row>
      <xdr:rowOff>7224</xdr:rowOff>
    </xdr:to>
    <xdr:sp macro="" textlink="">
      <xdr:nvSpPr>
        <xdr:cNvPr id="34" name="直線 39">
          <a:extLst>
            <a:ext uri="{FF2B5EF4-FFF2-40B4-BE49-F238E27FC236}">
              <a16:creationId xmlns:a16="http://schemas.microsoft.com/office/drawing/2014/main" id="{66D9DAD8-1357-45D8-8418-E2CE1614AAA0}"/>
            </a:ext>
          </a:extLst>
        </xdr:cNvPr>
        <xdr:cNvSpPr>
          <a:spLocks noChangeShapeType="1"/>
        </xdr:cNvSpPr>
      </xdr:nvSpPr>
      <xdr:spPr bwMode="auto">
        <a:xfrm>
          <a:off x="1981213" y="3202180"/>
          <a:ext cx="104648" cy="54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5</xdr:col>
      <xdr:colOff>38043</xdr:colOff>
      <xdr:row>8</xdr:row>
      <xdr:rowOff>173189</xdr:rowOff>
    </xdr:to>
    <xdr:sp macro="" textlink="">
      <xdr:nvSpPr>
        <xdr:cNvPr id="35" name="直線 40">
          <a:extLst>
            <a:ext uri="{FF2B5EF4-FFF2-40B4-BE49-F238E27FC236}">
              <a16:creationId xmlns:a16="http://schemas.microsoft.com/office/drawing/2014/main" id="{E77923FE-24E7-487B-910A-83D57790CDB4}"/>
            </a:ext>
          </a:extLst>
        </xdr:cNvPr>
        <xdr:cNvSpPr>
          <a:spLocks noChangeShapeType="1"/>
        </xdr:cNvSpPr>
      </xdr:nvSpPr>
      <xdr:spPr bwMode="auto">
        <a:xfrm flipV="1">
          <a:off x="1476318" y="1524000"/>
          <a:ext cx="0" cy="116039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38043</xdr:colOff>
      <xdr:row>8</xdr:row>
      <xdr:rowOff>57150</xdr:rowOff>
    </xdr:from>
    <xdr:to>
      <xdr:col>6</xdr:col>
      <xdr:colOff>276262</xdr:colOff>
      <xdr:row>8</xdr:row>
      <xdr:rowOff>57150</xdr:rowOff>
    </xdr:to>
    <xdr:sp macro="" textlink="">
      <xdr:nvSpPr>
        <xdr:cNvPr id="36" name="直線 41">
          <a:extLst>
            <a:ext uri="{FF2B5EF4-FFF2-40B4-BE49-F238E27FC236}">
              <a16:creationId xmlns:a16="http://schemas.microsoft.com/office/drawing/2014/main" id="{C18CC7E5-E477-4A7B-BBB4-2CF26719C775}"/>
            </a:ext>
          </a:extLst>
        </xdr:cNvPr>
        <xdr:cNvSpPr>
          <a:spLocks noChangeShapeType="1"/>
        </xdr:cNvSpPr>
      </xdr:nvSpPr>
      <xdr:spPr bwMode="auto">
        <a:xfrm>
          <a:off x="1476318" y="1524000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57150</xdr:colOff>
      <xdr:row>10</xdr:row>
      <xdr:rowOff>16895</xdr:rowOff>
    </xdr:from>
    <xdr:to>
      <xdr:col>4</xdr:col>
      <xdr:colOff>295369</xdr:colOff>
      <xdr:row>10</xdr:row>
      <xdr:rowOff>16895</xdr:rowOff>
    </xdr:to>
    <xdr:sp macro="" textlink="">
      <xdr:nvSpPr>
        <xdr:cNvPr id="37" name="直線 42">
          <a:extLst>
            <a:ext uri="{FF2B5EF4-FFF2-40B4-BE49-F238E27FC236}">
              <a16:creationId xmlns:a16="http://schemas.microsoft.com/office/drawing/2014/main" id="{704DA67C-736B-4FA5-B09E-B75EBBC224B7}"/>
            </a:ext>
          </a:extLst>
        </xdr:cNvPr>
        <xdr:cNvSpPr>
          <a:spLocks noChangeShapeType="1"/>
        </xdr:cNvSpPr>
      </xdr:nvSpPr>
      <xdr:spPr bwMode="auto">
        <a:xfrm flipH="1">
          <a:off x="866775" y="1979045"/>
          <a:ext cx="552544" cy="0"/>
        </a:xfrm>
        <a:prstGeom prst="line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16</xdr:row>
      <xdr:rowOff>16979</xdr:rowOff>
    </xdr:from>
    <xdr:to>
      <xdr:col>6</xdr:col>
      <xdr:colOff>276262</xdr:colOff>
      <xdr:row>16</xdr:row>
      <xdr:rowOff>210377</xdr:rowOff>
    </xdr:to>
    <xdr:sp macro="" textlink="">
      <xdr:nvSpPr>
        <xdr:cNvPr id="38" name="直線 43">
          <a:extLst>
            <a:ext uri="{FF2B5EF4-FFF2-40B4-BE49-F238E27FC236}">
              <a16:creationId xmlns:a16="http://schemas.microsoft.com/office/drawing/2014/main" id="{D88C8A36-DD0B-4226-968A-21F88E0C6C1C}"/>
            </a:ext>
          </a:extLst>
        </xdr:cNvPr>
        <xdr:cNvSpPr>
          <a:spLocks noChangeShapeType="1"/>
        </xdr:cNvSpPr>
      </xdr:nvSpPr>
      <xdr:spPr bwMode="auto">
        <a:xfrm flipV="1">
          <a:off x="2028862" y="3465029"/>
          <a:ext cx="0" cy="1933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6</xdr:col>
      <xdr:colOff>228613</xdr:colOff>
      <xdr:row>18</xdr:row>
      <xdr:rowOff>132646</xdr:rowOff>
    </xdr:to>
    <xdr:sp macro="" textlink="">
      <xdr:nvSpPr>
        <xdr:cNvPr id="39" name="直線 44">
          <a:extLst>
            <a:ext uri="{FF2B5EF4-FFF2-40B4-BE49-F238E27FC236}">
              <a16:creationId xmlns:a16="http://schemas.microsoft.com/office/drawing/2014/main" id="{5A98385B-28CB-4A65-8C45-C384F90C334D}"/>
            </a:ext>
          </a:extLst>
        </xdr:cNvPr>
        <xdr:cNvSpPr>
          <a:spLocks noChangeShapeType="1"/>
        </xdr:cNvSpPr>
      </xdr:nvSpPr>
      <xdr:spPr bwMode="auto">
        <a:xfrm flipV="1">
          <a:off x="1981213" y="3658427"/>
          <a:ext cx="0" cy="417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16</xdr:row>
      <xdr:rowOff>210377</xdr:rowOff>
    </xdr:from>
    <xdr:to>
      <xdr:col>7</xdr:col>
      <xdr:colOff>18936</xdr:colOff>
      <xdr:row>17</xdr:row>
      <xdr:rowOff>103823</xdr:rowOff>
    </xdr:to>
    <xdr:sp macro="" textlink="">
      <xdr:nvSpPr>
        <xdr:cNvPr id="40" name="直線 45">
          <a:extLst>
            <a:ext uri="{FF2B5EF4-FFF2-40B4-BE49-F238E27FC236}">
              <a16:creationId xmlns:a16="http://schemas.microsoft.com/office/drawing/2014/main" id="{1A7B8816-AA43-450F-9C77-99F541F58157}"/>
            </a:ext>
          </a:extLst>
        </xdr:cNvPr>
        <xdr:cNvSpPr>
          <a:spLocks noChangeShapeType="1"/>
        </xdr:cNvSpPr>
      </xdr:nvSpPr>
      <xdr:spPr bwMode="auto">
        <a:xfrm flipV="1">
          <a:off x="2085861" y="3658427"/>
          <a:ext cx="0" cy="141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16</xdr:row>
      <xdr:rowOff>210377</xdr:rowOff>
    </xdr:from>
    <xdr:to>
      <xdr:col>7</xdr:col>
      <xdr:colOff>18936</xdr:colOff>
      <xdr:row>16</xdr:row>
      <xdr:rowOff>210377</xdr:rowOff>
    </xdr:to>
    <xdr:sp macro="" textlink="">
      <xdr:nvSpPr>
        <xdr:cNvPr id="41" name="直線 46">
          <a:extLst>
            <a:ext uri="{FF2B5EF4-FFF2-40B4-BE49-F238E27FC236}">
              <a16:creationId xmlns:a16="http://schemas.microsoft.com/office/drawing/2014/main" id="{023722BB-DE90-47B3-8044-CB246B729189}"/>
            </a:ext>
          </a:extLst>
        </xdr:cNvPr>
        <xdr:cNvSpPr>
          <a:spLocks noChangeShapeType="1"/>
        </xdr:cNvSpPr>
      </xdr:nvSpPr>
      <xdr:spPr bwMode="auto">
        <a:xfrm>
          <a:off x="1981213" y="3658427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103823</xdr:rowOff>
    </xdr:from>
    <xdr:to>
      <xdr:col>7</xdr:col>
      <xdr:colOff>247650</xdr:colOff>
      <xdr:row>17</xdr:row>
      <xdr:rowOff>103823</xdr:rowOff>
    </xdr:to>
    <xdr:sp macro="" textlink="">
      <xdr:nvSpPr>
        <xdr:cNvPr id="42" name="直線 47">
          <a:extLst>
            <a:ext uri="{FF2B5EF4-FFF2-40B4-BE49-F238E27FC236}">
              <a16:creationId xmlns:a16="http://schemas.microsoft.com/office/drawing/2014/main" id="{01EDC7FD-0211-4D71-9E97-D4EBBAF26574}"/>
            </a:ext>
          </a:extLst>
        </xdr:cNvPr>
        <xdr:cNvSpPr>
          <a:spLocks noChangeShapeType="1"/>
        </xdr:cNvSpPr>
      </xdr:nvSpPr>
      <xdr:spPr bwMode="auto">
        <a:xfrm>
          <a:off x="2085861" y="3799523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247650</xdr:colOff>
      <xdr:row>17</xdr:row>
      <xdr:rowOff>219862</xdr:rowOff>
    </xdr:to>
    <xdr:sp macro="" textlink="">
      <xdr:nvSpPr>
        <xdr:cNvPr id="43" name="直線 48">
          <a:extLst>
            <a:ext uri="{FF2B5EF4-FFF2-40B4-BE49-F238E27FC236}">
              <a16:creationId xmlns:a16="http://schemas.microsoft.com/office/drawing/2014/main" id="{4936356E-773D-4BD4-AA0A-1F094054BD8E}"/>
            </a:ext>
          </a:extLst>
        </xdr:cNvPr>
        <xdr:cNvSpPr>
          <a:spLocks noChangeShapeType="1"/>
        </xdr:cNvSpPr>
      </xdr:nvSpPr>
      <xdr:spPr bwMode="auto">
        <a:xfrm flipH="1">
          <a:off x="2085861" y="391556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17</xdr:row>
      <xdr:rowOff>219862</xdr:rowOff>
    </xdr:from>
    <xdr:to>
      <xdr:col>7</xdr:col>
      <xdr:colOff>18936</xdr:colOff>
      <xdr:row>18</xdr:row>
      <xdr:rowOff>122976</xdr:rowOff>
    </xdr:to>
    <xdr:sp macro="" textlink="">
      <xdr:nvSpPr>
        <xdr:cNvPr id="44" name="直線 49">
          <a:extLst>
            <a:ext uri="{FF2B5EF4-FFF2-40B4-BE49-F238E27FC236}">
              <a16:creationId xmlns:a16="http://schemas.microsoft.com/office/drawing/2014/main" id="{CF6133F5-82FD-4530-AC7C-4735342A6153}"/>
            </a:ext>
          </a:extLst>
        </xdr:cNvPr>
        <xdr:cNvSpPr>
          <a:spLocks noChangeShapeType="1"/>
        </xdr:cNvSpPr>
      </xdr:nvSpPr>
      <xdr:spPr bwMode="auto">
        <a:xfrm>
          <a:off x="2085861" y="3915562"/>
          <a:ext cx="0" cy="1507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18</xdr:row>
      <xdr:rowOff>132646</xdr:rowOff>
    </xdr:from>
    <xdr:to>
      <xdr:col>7</xdr:col>
      <xdr:colOff>18936</xdr:colOff>
      <xdr:row>18</xdr:row>
      <xdr:rowOff>132646</xdr:rowOff>
    </xdr:to>
    <xdr:sp macro="" textlink="">
      <xdr:nvSpPr>
        <xdr:cNvPr id="45" name="直線 50">
          <a:extLst>
            <a:ext uri="{FF2B5EF4-FFF2-40B4-BE49-F238E27FC236}">
              <a16:creationId xmlns:a16="http://schemas.microsoft.com/office/drawing/2014/main" id="{58721B69-DBC2-4226-917E-9948FD01B0A8}"/>
            </a:ext>
          </a:extLst>
        </xdr:cNvPr>
        <xdr:cNvSpPr>
          <a:spLocks noChangeShapeType="1"/>
        </xdr:cNvSpPr>
      </xdr:nvSpPr>
      <xdr:spPr bwMode="auto">
        <a:xfrm>
          <a:off x="1981213" y="4075996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18</xdr:row>
      <xdr:rowOff>142316</xdr:rowOff>
    </xdr:from>
    <xdr:to>
      <xdr:col>6</xdr:col>
      <xdr:colOff>276262</xdr:colOff>
      <xdr:row>20</xdr:row>
      <xdr:rowOff>93593</xdr:rowOff>
    </xdr:to>
    <xdr:sp macro="" textlink="">
      <xdr:nvSpPr>
        <xdr:cNvPr id="46" name="直線 51">
          <a:extLst>
            <a:ext uri="{FF2B5EF4-FFF2-40B4-BE49-F238E27FC236}">
              <a16:creationId xmlns:a16="http://schemas.microsoft.com/office/drawing/2014/main" id="{494193D5-3E46-4591-8A90-A75B4E044E56}"/>
            </a:ext>
          </a:extLst>
        </xdr:cNvPr>
        <xdr:cNvSpPr>
          <a:spLocks noChangeShapeType="1"/>
        </xdr:cNvSpPr>
      </xdr:nvSpPr>
      <xdr:spPr bwMode="auto">
        <a:xfrm flipV="1">
          <a:off x="2028862" y="4085666"/>
          <a:ext cx="0" cy="4465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6</xdr:col>
      <xdr:colOff>228613</xdr:colOff>
      <xdr:row>22</xdr:row>
      <xdr:rowOff>228600</xdr:rowOff>
    </xdr:to>
    <xdr:sp macro="" textlink="">
      <xdr:nvSpPr>
        <xdr:cNvPr id="47" name="直線 52">
          <a:extLst>
            <a:ext uri="{FF2B5EF4-FFF2-40B4-BE49-F238E27FC236}">
              <a16:creationId xmlns:a16="http://schemas.microsoft.com/office/drawing/2014/main" id="{D06505B3-7847-44DE-B2D9-2D574928C225}"/>
            </a:ext>
          </a:extLst>
        </xdr:cNvPr>
        <xdr:cNvSpPr>
          <a:spLocks noChangeShapeType="1"/>
        </xdr:cNvSpPr>
      </xdr:nvSpPr>
      <xdr:spPr bwMode="auto">
        <a:xfrm flipV="1">
          <a:off x="1981213" y="4532243"/>
          <a:ext cx="0" cy="6303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20</xdr:row>
      <xdr:rowOff>93593</xdr:rowOff>
    </xdr:from>
    <xdr:to>
      <xdr:col>7</xdr:col>
      <xdr:colOff>18936</xdr:colOff>
      <xdr:row>21</xdr:row>
      <xdr:rowOff>190107</xdr:rowOff>
    </xdr:to>
    <xdr:sp macro="" textlink="">
      <xdr:nvSpPr>
        <xdr:cNvPr id="48" name="直線 53">
          <a:extLst>
            <a:ext uri="{FF2B5EF4-FFF2-40B4-BE49-F238E27FC236}">
              <a16:creationId xmlns:a16="http://schemas.microsoft.com/office/drawing/2014/main" id="{25A97929-C09A-498B-A3E9-F4813A4C7C7D}"/>
            </a:ext>
          </a:extLst>
        </xdr:cNvPr>
        <xdr:cNvSpPr>
          <a:spLocks noChangeShapeType="1"/>
        </xdr:cNvSpPr>
      </xdr:nvSpPr>
      <xdr:spPr bwMode="auto">
        <a:xfrm flipV="1">
          <a:off x="2085861" y="4532243"/>
          <a:ext cx="0" cy="344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20</xdr:row>
      <xdr:rowOff>93593</xdr:rowOff>
    </xdr:from>
    <xdr:to>
      <xdr:col>7</xdr:col>
      <xdr:colOff>18936</xdr:colOff>
      <xdr:row>20</xdr:row>
      <xdr:rowOff>93593</xdr:rowOff>
    </xdr:to>
    <xdr:sp macro="" textlink="">
      <xdr:nvSpPr>
        <xdr:cNvPr id="49" name="直線 54">
          <a:extLst>
            <a:ext uri="{FF2B5EF4-FFF2-40B4-BE49-F238E27FC236}">
              <a16:creationId xmlns:a16="http://schemas.microsoft.com/office/drawing/2014/main" id="{6CD55D75-6E56-486C-BF13-B276DE311AC0}"/>
            </a:ext>
          </a:extLst>
        </xdr:cNvPr>
        <xdr:cNvSpPr>
          <a:spLocks noChangeShapeType="1"/>
        </xdr:cNvSpPr>
      </xdr:nvSpPr>
      <xdr:spPr bwMode="auto">
        <a:xfrm>
          <a:off x="1981213" y="4532243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21</xdr:row>
      <xdr:rowOff>190107</xdr:rowOff>
    </xdr:from>
    <xdr:to>
      <xdr:col>7</xdr:col>
      <xdr:colOff>247650</xdr:colOff>
      <xdr:row>21</xdr:row>
      <xdr:rowOff>190107</xdr:rowOff>
    </xdr:to>
    <xdr:sp macro="" textlink="">
      <xdr:nvSpPr>
        <xdr:cNvPr id="50" name="直線 55">
          <a:extLst>
            <a:ext uri="{FF2B5EF4-FFF2-40B4-BE49-F238E27FC236}">
              <a16:creationId xmlns:a16="http://schemas.microsoft.com/office/drawing/2014/main" id="{ED694DD3-AA1C-4CDC-B5F7-AC64C33A975F}"/>
            </a:ext>
          </a:extLst>
        </xdr:cNvPr>
        <xdr:cNvSpPr>
          <a:spLocks noChangeShapeType="1"/>
        </xdr:cNvSpPr>
      </xdr:nvSpPr>
      <xdr:spPr bwMode="auto">
        <a:xfrm>
          <a:off x="2085861" y="4876407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247650</xdr:colOff>
      <xdr:row>22</xdr:row>
      <xdr:rowOff>54542</xdr:rowOff>
    </xdr:to>
    <xdr:sp macro="" textlink="">
      <xdr:nvSpPr>
        <xdr:cNvPr id="51" name="直線 56">
          <a:extLst>
            <a:ext uri="{FF2B5EF4-FFF2-40B4-BE49-F238E27FC236}">
              <a16:creationId xmlns:a16="http://schemas.microsoft.com/office/drawing/2014/main" id="{25888F0C-CB77-4BE8-B7D6-7E2DF142F185}"/>
            </a:ext>
          </a:extLst>
        </xdr:cNvPr>
        <xdr:cNvSpPr>
          <a:spLocks noChangeShapeType="1"/>
        </xdr:cNvSpPr>
      </xdr:nvSpPr>
      <xdr:spPr bwMode="auto">
        <a:xfrm flipH="1">
          <a:off x="2085861" y="4988492"/>
          <a:ext cx="22871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18936</xdr:colOff>
      <xdr:row>22</xdr:row>
      <xdr:rowOff>54542</xdr:rowOff>
    </xdr:from>
    <xdr:to>
      <xdr:col>7</xdr:col>
      <xdr:colOff>18936</xdr:colOff>
      <xdr:row>22</xdr:row>
      <xdr:rowOff>228600</xdr:rowOff>
    </xdr:to>
    <xdr:sp macro="" textlink="">
      <xdr:nvSpPr>
        <xdr:cNvPr id="52" name="直線 57">
          <a:extLst>
            <a:ext uri="{FF2B5EF4-FFF2-40B4-BE49-F238E27FC236}">
              <a16:creationId xmlns:a16="http://schemas.microsoft.com/office/drawing/2014/main" id="{0A7009F9-57F8-44E7-8309-A6CED1326567}"/>
            </a:ext>
          </a:extLst>
        </xdr:cNvPr>
        <xdr:cNvSpPr>
          <a:spLocks noChangeShapeType="1"/>
        </xdr:cNvSpPr>
      </xdr:nvSpPr>
      <xdr:spPr bwMode="auto">
        <a:xfrm>
          <a:off x="2085861" y="4988492"/>
          <a:ext cx="0" cy="1740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228613</xdr:colOff>
      <xdr:row>22</xdr:row>
      <xdr:rowOff>228600</xdr:rowOff>
    </xdr:from>
    <xdr:to>
      <xdr:col>7</xdr:col>
      <xdr:colOff>18936</xdr:colOff>
      <xdr:row>22</xdr:row>
      <xdr:rowOff>228600</xdr:rowOff>
    </xdr:to>
    <xdr:sp macro="" textlink="">
      <xdr:nvSpPr>
        <xdr:cNvPr id="53" name="直線 58">
          <a:extLst>
            <a:ext uri="{FF2B5EF4-FFF2-40B4-BE49-F238E27FC236}">
              <a16:creationId xmlns:a16="http://schemas.microsoft.com/office/drawing/2014/main" id="{C39C787A-4CA9-4059-B958-19A1E234E65D}"/>
            </a:ext>
          </a:extLst>
        </xdr:cNvPr>
        <xdr:cNvSpPr>
          <a:spLocks noChangeShapeType="1"/>
        </xdr:cNvSpPr>
      </xdr:nvSpPr>
      <xdr:spPr bwMode="auto">
        <a:xfrm>
          <a:off x="1981213" y="5162550"/>
          <a:ext cx="1046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276262</xdr:colOff>
      <xdr:row>14</xdr:row>
      <xdr:rowOff>249430</xdr:rowOff>
    </xdr:from>
    <xdr:to>
      <xdr:col>6</xdr:col>
      <xdr:colOff>276262</xdr:colOff>
      <xdr:row>15</xdr:row>
      <xdr:rowOff>142875</xdr:rowOff>
    </xdr:to>
    <xdr:sp macro="" textlink="">
      <xdr:nvSpPr>
        <xdr:cNvPr id="54" name="直線 59">
          <a:extLst>
            <a:ext uri="{FF2B5EF4-FFF2-40B4-BE49-F238E27FC236}">
              <a16:creationId xmlns:a16="http://schemas.microsoft.com/office/drawing/2014/main" id="{A975B1C8-AE97-47AB-A47B-7AE1A920D533}"/>
            </a:ext>
          </a:extLst>
        </xdr:cNvPr>
        <xdr:cNvSpPr>
          <a:spLocks noChangeShapeType="1"/>
        </xdr:cNvSpPr>
      </xdr:nvSpPr>
      <xdr:spPr bwMode="auto">
        <a:xfrm flipV="1">
          <a:off x="2028862" y="3202180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133316</xdr:colOff>
      <xdr:row>15</xdr:row>
      <xdr:rowOff>162214</xdr:rowOff>
    </xdr:from>
    <xdr:to>
      <xdr:col>6</xdr:col>
      <xdr:colOff>247673</xdr:colOff>
      <xdr:row>15</xdr:row>
      <xdr:rowOff>162214</xdr:rowOff>
    </xdr:to>
    <xdr:sp macro="" textlink="">
      <xdr:nvSpPr>
        <xdr:cNvPr id="55" name="直線 60">
          <a:extLst>
            <a:ext uri="{FF2B5EF4-FFF2-40B4-BE49-F238E27FC236}">
              <a16:creationId xmlns:a16="http://schemas.microsoft.com/office/drawing/2014/main" id="{8DA2E3A0-F5D9-4545-9EF3-312A55A0E3D4}"/>
            </a:ext>
          </a:extLst>
        </xdr:cNvPr>
        <xdr:cNvSpPr>
          <a:spLocks noChangeShapeType="1"/>
        </xdr:cNvSpPr>
      </xdr:nvSpPr>
      <xdr:spPr bwMode="auto">
        <a:xfrm>
          <a:off x="1885916" y="3362614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15</xdr:row>
      <xdr:rowOff>162214</xdr:rowOff>
    </xdr:from>
    <xdr:to>
      <xdr:col>7</xdr:col>
      <xdr:colOff>114234</xdr:colOff>
      <xdr:row>15</xdr:row>
      <xdr:rowOff>162214</xdr:rowOff>
    </xdr:to>
    <xdr:sp macro="" textlink="">
      <xdr:nvSpPr>
        <xdr:cNvPr id="56" name="直線 61">
          <a:extLst>
            <a:ext uri="{FF2B5EF4-FFF2-40B4-BE49-F238E27FC236}">
              <a16:creationId xmlns:a16="http://schemas.microsoft.com/office/drawing/2014/main" id="{50BAD222-F3FD-4D6F-B10C-9C12A713EFF2}"/>
            </a:ext>
          </a:extLst>
        </xdr:cNvPr>
        <xdr:cNvSpPr>
          <a:spLocks noChangeShapeType="1"/>
        </xdr:cNvSpPr>
      </xdr:nvSpPr>
      <xdr:spPr bwMode="auto">
        <a:xfrm>
          <a:off x="2066981" y="3362614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133205</xdr:rowOff>
    </xdr:from>
    <xdr:to>
      <xdr:col>6</xdr:col>
      <xdr:colOff>266732</xdr:colOff>
      <xdr:row>15</xdr:row>
      <xdr:rowOff>162215</xdr:rowOff>
    </xdr:to>
    <xdr:sp macro="" textlink="">
      <xdr:nvSpPr>
        <xdr:cNvPr id="57" name="直線 62">
          <a:extLst>
            <a:ext uri="{FF2B5EF4-FFF2-40B4-BE49-F238E27FC236}">
              <a16:creationId xmlns:a16="http://schemas.microsoft.com/office/drawing/2014/main" id="{3ED65238-FEDC-40BC-B0BC-6411182CD7B4}"/>
            </a:ext>
          </a:extLst>
        </xdr:cNvPr>
        <xdr:cNvSpPr>
          <a:spLocks noChangeShapeType="1"/>
        </xdr:cNvSpPr>
      </xdr:nvSpPr>
      <xdr:spPr bwMode="auto">
        <a:xfrm flipV="1">
          <a:off x="2000273" y="3333605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133205</xdr:rowOff>
    </xdr:from>
    <xdr:to>
      <xdr:col>6</xdr:col>
      <xdr:colOff>295321</xdr:colOff>
      <xdr:row>15</xdr:row>
      <xdr:rowOff>191224</xdr:rowOff>
    </xdr:to>
    <xdr:sp macro="" textlink="">
      <xdr:nvSpPr>
        <xdr:cNvPr id="58" name="直線 63">
          <a:extLst>
            <a:ext uri="{FF2B5EF4-FFF2-40B4-BE49-F238E27FC236}">
              <a16:creationId xmlns:a16="http://schemas.microsoft.com/office/drawing/2014/main" id="{20D49B7F-025B-496C-A084-73D991D90180}"/>
            </a:ext>
          </a:extLst>
        </xdr:cNvPr>
        <xdr:cNvSpPr>
          <a:spLocks noChangeShapeType="1"/>
        </xdr:cNvSpPr>
      </xdr:nvSpPr>
      <xdr:spPr bwMode="auto">
        <a:xfrm>
          <a:off x="2019332" y="3333605"/>
          <a:ext cx="28589" cy="5801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15</xdr:row>
      <xdr:rowOff>162214</xdr:rowOff>
    </xdr:from>
    <xdr:to>
      <xdr:col>7</xdr:col>
      <xdr:colOff>56</xdr:colOff>
      <xdr:row>15</xdr:row>
      <xdr:rowOff>191224</xdr:rowOff>
    </xdr:to>
    <xdr:sp macro="" textlink="">
      <xdr:nvSpPr>
        <xdr:cNvPr id="59" name="直線 64">
          <a:extLst>
            <a:ext uri="{FF2B5EF4-FFF2-40B4-BE49-F238E27FC236}">
              <a16:creationId xmlns:a16="http://schemas.microsoft.com/office/drawing/2014/main" id="{8277AB99-4B5F-4AFF-8BDC-0438547662E5}"/>
            </a:ext>
          </a:extLst>
        </xdr:cNvPr>
        <xdr:cNvSpPr>
          <a:spLocks noChangeShapeType="1"/>
        </xdr:cNvSpPr>
      </xdr:nvSpPr>
      <xdr:spPr bwMode="auto">
        <a:xfrm flipV="1">
          <a:off x="2047922" y="3362614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133316</xdr:colOff>
      <xdr:row>16</xdr:row>
      <xdr:rowOff>16979</xdr:rowOff>
    </xdr:from>
    <xdr:to>
      <xdr:col>6</xdr:col>
      <xdr:colOff>247673</xdr:colOff>
      <xdr:row>16</xdr:row>
      <xdr:rowOff>16979</xdr:rowOff>
    </xdr:to>
    <xdr:sp macro="" textlink="">
      <xdr:nvSpPr>
        <xdr:cNvPr id="60" name="直線 65">
          <a:extLst>
            <a:ext uri="{FF2B5EF4-FFF2-40B4-BE49-F238E27FC236}">
              <a16:creationId xmlns:a16="http://schemas.microsoft.com/office/drawing/2014/main" id="{EE33C278-C844-4966-9406-85559B4B8ADF}"/>
            </a:ext>
          </a:extLst>
        </xdr:cNvPr>
        <xdr:cNvSpPr>
          <a:spLocks noChangeShapeType="1"/>
        </xdr:cNvSpPr>
      </xdr:nvSpPr>
      <xdr:spPr bwMode="auto">
        <a:xfrm>
          <a:off x="1885916" y="3465029"/>
          <a:ext cx="114357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314381</xdr:colOff>
      <xdr:row>16</xdr:row>
      <xdr:rowOff>16979</xdr:rowOff>
    </xdr:from>
    <xdr:to>
      <xdr:col>7</xdr:col>
      <xdr:colOff>114234</xdr:colOff>
      <xdr:row>16</xdr:row>
      <xdr:rowOff>16979</xdr:rowOff>
    </xdr:to>
    <xdr:sp macro="" textlink="">
      <xdr:nvSpPr>
        <xdr:cNvPr id="61" name="直線 66">
          <a:extLst>
            <a:ext uri="{FF2B5EF4-FFF2-40B4-BE49-F238E27FC236}">
              <a16:creationId xmlns:a16="http://schemas.microsoft.com/office/drawing/2014/main" id="{90A86FF1-7DE8-4E9D-A91F-D50C694C178B}"/>
            </a:ext>
          </a:extLst>
        </xdr:cNvPr>
        <xdr:cNvSpPr>
          <a:spLocks noChangeShapeType="1"/>
        </xdr:cNvSpPr>
      </xdr:nvSpPr>
      <xdr:spPr bwMode="auto">
        <a:xfrm>
          <a:off x="2066981" y="3465029"/>
          <a:ext cx="114178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247673</xdr:colOff>
      <xdr:row>15</xdr:row>
      <xdr:rowOff>239574</xdr:rowOff>
    </xdr:from>
    <xdr:to>
      <xdr:col>6</xdr:col>
      <xdr:colOff>266732</xdr:colOff>
      <xdr:row>16</xdr:row>
      <xdr:rowOff>16980</xdr:rowOff>
    </xdr:to>
    <xdr:sp macro="" textlink="">
      <xdr:nvSpPr>
        <xdr:cNvPr id="62" name="直線 67">
          <a:extLst>
            <a:ext uri="{FF2B5EF4-FFF2-40B4-BE49-F238E27FC236}">
              <a16:creationId xmlns:a16="http://schemas.microsoft.com/office/drawing/2014/main" id="{ADD3DBFE-C6A1-4D1A-BE2D-6C22F7551847}"/>
            </a:ext>
          </a:extLst>
        </xdr:cNvPr>
        <xdr:cNvSpPr>
          <a:spLocks noChangeShapeType="1"/>
        </xdr:cNvSpPr>
      </xdr:nvSpPr>
      <xdr:spPr bwMode="auto">
        <a:xfrm flipV="1">
          <a:off x="2000273" y="3439974"/>
          <a:ext cx="19059" cy="25056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266732</xdr:colOff>
      <xdr:row>15</xdr:row>
      <xdr:rowOff>239574</xdr:rowOff>
    </xdr:from>
    <xdr:to>
      <xdr:col>6</xdr:col>
      <xdr:colOff>295321</xdr:colOff>
      <xdr:row>16</xdr:row>
      <xdr:rowOff>45989</xdr:rowOff>
    </xdr:to>
    <xdr:sp macro="" textlink="">
      <xdr:nvSpPr>
        <xdr:cNvPr id="63" name="直線 68">
          <a:extLst>
            <a:ext uri="{FF2B5EF4-FFF2-40B4-BE49-F238E27FC236}">
              <a16:creationId xmlns:a16="http://schemas.microsoft.com/office/drawing/2014/main" id="{0F6A1590-27C3-4801-AEE1-AD27F2F34D99}"/>
            </a:ext>
          </a:extLst>
        </xdr:cNvPr>
        <xdr:cNvSpPr>
          <a:spLocks noChangeShapeType="1"/>
        </xdr:cNvSpPr>
      </xdr:nvSpPr>
      <xdr:spPr bwMode="auto">
        <a:xfrm>
          <a:off x="2019332" y="3439974"/>
          <a:ext cx="28589" cy="5406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295322</xdr:colOff>
      <xdr:row>16</xdr:row>
      <xdr:rowOff>16979</xdr:rowOff>
    </xdr:from>
    <xdr:to>
      <xdr:col>7</xdr:col>
      <xdr:colOff>56</xdr:colOff>
      <xdr:row>16</xdr:row>
      <xdr:rowOff>45989</xdr:rowOff>
    </xdr:to>
    <xdr:sp macro="" textlink="">
      <xdr:nvSpPr>
        <xdr:cNvPr id="64" name="直線 69">
          <a:extLst>
            <a:ext uri="{FF2B5EF4-FFF2-40B4-BE49-F238E27FC236}">
              <a16:creationId xmlns:a16="http://schemas.microsoft.com/office/drawing/2014/main" id="{2153D56E-E2E1-45E2-837C-20207E1A8955}"/>
            </a:ext>
          </a:extLst>
        </xdr:cNvPr>
        <xdr:cNvSpPr>
          <a:spLocks noChangeShapeType="1"/>
        </xdr:cNvSpPr>
      </xdr:nvSpPr>
      <xdr:spPr bwMode="auto">
        <a:xfrm flipV="1">
          <a:off x="2047922" y="3465029"/>
          <a:ext cx="19059" cy="2901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114233</xdr:colOff>
      <xdr:row>22</xdr:row>
      <xdr:rowOff>189920</xdr:rowOff>
    </xdr:to>
    <xdr:sp macro="" textlink="">
      <xdr:nvSpPr>
        <xdr:cNvPr id="65" name="直線 70">
          <a:extLst>
            <a:ext uri="{FF2B5EF4-FFF2-40B4-BE49-F238E27FC236}">
              <a16:creationId xmlns:a16="http://schemas.microsoft.com/office/drawing/2014/main" id="{23E08956-E408-4A4E-B989-59C92936C6A9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76114</xdr:colOff>
      <xdr:row>22</xdr:row>
      <xdr:rowOff>141571</xdr:rowOff>
    </xdr:to>
    <xdr:sp macro="" textlink="">
      <xdr:nvSpPr>
        <xdr:cNvPr id="66" name="直線 71">
          <a:extLst>
            <a:ext uri="{FF2B5EF4-FFF2-40B4-BE49-F238E27FC236}">
              <a16:creationId xmlns:a16="http://schemas.microsoft.com/office/drawing/2014/main" id="{FFAE8B5F-C00E-4A5A-860C-242E6DD7C22B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21</xdr:row>
      <xdr:rowOff>190107</xdr:rowOff>
    </xdr:from>
    <xdr:to>
      <xdr:col>7</xdr:col>
      <xdr:colOff>37995</xdr:colOff>
      <xdr:row>22</xdr:row>
      <xdr:rowOff>102891</xdr:rowOff>
    </xdr:to>
    <xdr:sp macro="" textlink="">
      <xdr:nvSpPr>
        <xdr:cNvPr id="67" name="直線 72">
          <a:extLst>
            <a:ext uri="{FF2B5EF4-FFF2-40B4-BE49-F238E27FC236}">
              <a16:creationId xmlns:a16="http://schemas.microsoft.com/office/drawing/2014/main" id="{D353D74F-6A9A-41E2-AE77-6B90BC61B58A}"/>
            </a:ext>
          </a:extLst>
        </xdr:cNvPr>
        <xdr:cNvSpPr>
          <a:spLocks noChangeShapeType="1"/>
        </xdr:cNvSpPr>
      </xdr:nvSpPr>
      <xdr:spPr bwMode="auto">
        <a:xfrm flipV="1">
          <a:off x="1981213" y="4876407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152353</xdr:colOff>
      <xdr:row>17</xdr:row>
      <xdr:rowOff>103823</xdr:rowOff>
    </xdr:from>
    <xdr:to>
      <xdr:col>7</xdr:col>
      <xdr:colOff>247650</xdr:colOff>
      <xdr:row>17</xdr:row>
      <xdr:rowOff>219862</xdr:rowOff>
    </xdr:to>
    <xdr:sp macro="" textlink="">
      <xdr:nvSpPr>
        <xdr:cNvPr id="68" name="直線 73">
          <a:extLst>
            <a:ext uri="{FF2B5EF4-FFF2-40B4-BE49-F238E27FC236}">
              <a16:creationId xmlns:a16="http://schemas.microsoft.com/office/drawing/2014/main" id="{4F582E06-621D-45B5-ADE0-EC5D74747AF9}"/>
            </a:ext>
          </a:extLst>
        </xdr:cNvPr>
        <xdr:cNvSpPr>
          <a:spLocks noChangeShapeType="1"/>
        </xdr:cNvSpPr>
      </xdr:nvSpPr>
      <xdr:spPr bwMode="auto">
        <a:xfrm flipV="1">
          <a:off x="2219278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114234</xdr:colOff>
      <xdr:row>17</xdr:row>
      <xdr:rowOff>103823</xdr:rowOff>
    </xdr:from>
    <xdr:to>
      <xdr:col>7</xdr:col>
      <xdr:colOff>209531</xdr:colOff>
      <xdr:row>17</xdr:row>
      <xdr:rowOff>219862</xdr:rowOff>
    </xdr:to>
    <xdr:sp macro="" textlink="">
      <xdr:nvSpPr>
        <xdr:cNvPr id="69" name="直線 74">
          <a:extLst>
            <a:ext uri="{FF2B5EF4-FFF2-40B4-BE49-F238E27FC236}">
              <a16:creationId xmlns:a16="http://schemas.microsoft.com/office/drawing/2014/main" id="{D461FC56-6C35-4D7C-B525-AAC6278B4604}"/>
            </a:ext>
          </a:extLst>
        </xdr:cNvPr>
        <xdr:cNvSpPr>
          <a:spLocks noChangeShapeType="1"/>
        </xdr:cNvSpPr>
      </xdr:nvSpPr>
      <xdr:spPr bwMode="auto">
        <a:xfrm flipV="1">
          <a:off x="2181159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76115</xdr:colOff>
      <xdr:row>17</xdr:row>
      <xdr:rowOff>103823</xdr:rowOff>
    </xdr:from>
    <xdr:to>
      <xdr:col>7</xdr:col>
      <xdr:colOff>171412</xdr:colOff>
      <xdr:row>17</xdr:row>
      <xdr:rowOff>219862</xdr:rowOff>
    </xdr:to>
    <xdr:sp macro="" textlink="">
      <xdr:nvSpPr>
        <xdr:cNvPr id="70" name="直線 75">
          <a:extLst>
            <a:ext uri="{FF2B5EF4-FFF2-40B4-BE49-F238E27FC236}">
              <a16:creationId xmlns:a16="http://schemas.microsoft.com/office/drawing/2014/main" id="{4CDD1979-AAAE-47D8-AB40-23BC48873698}"/>
            </a:ext>
          </a:extLst>
        </xdr:cNvPr>
        <xdr:cNvSpPr>
          <a:spLocks noChangeShapeType="1"/>
        </xdr:cNvSpPr>
      </xdr:nvSpPr>
      <xdr:spPr bwMode="auto">
        <a:xfrm flipV="1">
          <a:off x="2143040" y="3799523"/>
          <a:ext cx="95297" cy="116039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114233</xdr:colOff>
      <xdr:row>15</xdr:row>
      <xdr:rowOff>1779</xdr:rowOff>
    </xdr:to>
    <xdr:sp macro="" textlink="">
      <xdr:nvSpPr>
        <xdr:cNvPr id="71" name="直線 76">
          <a:extLst>
            <a:ext uri="{FF2B5EF4-FFF2-40B4-BE49-F238E27FC236}">
              <a16:creationId xmlns:a16="http://schemas.microsoft.com/office/drawing/2014/main" id="{9F81A822-C70F-4B41-BF3F-1EB156D59CE5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99945" cy="24746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76114</xdr:colOff>
      <xdr:row>14</xdr:row>
      <xdr:rowOff>201080</xdr:rowOff>
    </xdr:to>
    <xdr:sp macro="" textlink="">
      <xdr:nvSpPr>
        <xdr:cNvPr id="72" name="直線 77">
          <a:extLst>
            <a:ext uri="{FF2B5EF4-FFF2-40B4-BE49-F238E27FC236}">
              <a16:creationId xmlns:a16="http://schemas.microsoft.com/office/drawing/2014/main" id="{9E7D4930-76F5-497A-84AA-389840C3821B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61826" cy="19911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228613</xdr:colOff>
      <xdr:row>13</xdr:row>
      <xdr:rowOff>249616</xdr:rowOff>
    </xdr:from>
    <xdr:to>
      <xdr:col>7</xdr:col>
      <xdr:colOff>37995</xdr:colOff>
      <xdr:row>14</xdr:row>
      <xdr:rowOff>162400</xdr:rowOff>
    </xdr:to>
    <xdr:sp macro="" textlink="">
      <xdr:nvSpPr>
        <xdr:cNvPr id="73" name="直線 78">
          <a:extLst>
            <a:ext uri="{FF2B5EF4-FFF2-40B4-BE49-F238E27FC236}">
              <a16:creationId xmlns:a16="http://schemas.microsoft.com/office/drawing/2014/main" id="{CA3709B8-8DF0-4B5A-B5CD-8EF970B2AABA}"/>
            </a:ext>
          </a:extLst>
        </xdr:cNvPr>
        <xdr:cNvSpPr>
          <a:spLocks noChangeShapeType="1"/>
        </xdr:cNvSpPr>
      </xdr:nvSpPr>
      <xdr:spPr bwMode="auto">
        <a:xfrm flipV="1">
          <a:off x="1981213" y="2954716"/>
          <a:ext cx="123707" cy="16043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95221</xdr:colOff>
      <xdr:row>9</xdr:row>
      <xdr:rowOff>95643</xdr:rowOff>
    </xdr:from>
    <xdr:to>
      <xdr:col>5</xdr:col>
      <xdr:colOff>238167</xdr:colOff>
      <xdr:row>10</xdr:row>
      <xdr:rowOff>18097</xdr:rowOff>
    </xdr:to>
    <xdr:sp macro="" textlink="">
      <xdr:nvSpPr>
        <xdr:cNvPr id="74" name="直線 79">
          <a:extLst>
            <a:ext uri="{FF2B5EF4-FFF2-40B4-BE49-F238E27FC236}">
              <a16:creationId xmlns:a16="http://schemas.microsoft.com/office/drawing/2014/main" id="{BEC3A32D-0608-4CBC-B1F1-98195CD1B6FA}"/>
            </a:ext>
          </a:extLst>
        </xdr:cNvPr>
        <xdr:cNvSpPr>
          <a:spLocks noChangeShapeType="1"/>
        </xdr:cNvSpPr>
      </xdr:nvSpPr>
      <xdr:spPr bwMode="auto">
        <a:xfrm flipV="1">
          <a:off x="1533496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57102</xdr:colOff>
      <xdr:row>9</xdr:row>
      <xdr:rowOff>95643</xdr:rowOff>
    </xdr:from>
    <xdr:to>
      <xdr:col>5</xdr:col>
      <xdr:colOff>200048</xdr:colOff>
      <xdr:row>10</xdr:row>
      <xdr:rowOff>18097</xdr:rowOff>
    </xdr:to>
    <xdr:sp macro="" textlink="">
      <xdr:nvSpPr>
        <xdr:cNvPr id="75" name="直線 80">
          <a:extLst>
            <a:ext uri="{FF2B5EF4-FFF2-40B4-BE49-F238E27FC236}">
              <a16:creationId xmlns:a16="http://schemas.microsoft.com/office/drawing/2014/main" id="{D00654A7-6D7D-420B-B275-E0A132CA11D6}"/>
            </a:ext>
          </a:extLst>
        </xdr:cNvPr>
        <xdr:cNvSpPr>
          <a:spLocks noChangeShapeType="1"/>
        </xdr:cNvSpPr>
      </xdr:nvSpPr>
      <xdr:spPr bwMode="auto">
        <a:xfrm flipV="1">
          <a:off x="1495377" y="1810143"/>
          <a:ext cx="142946" cy="17010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38043</xdr:colOff>
      <xdr:row>9</xdr:row>
      <xdr:rowOff>95643</xdr:rowOff>
    </xdr:from>
    <xdr:to>
      <xdr:col>5</xdr:col>
      <xdr:colOff>161929</xdr:colOff>
      <xdr:row>10</xdr:row>
      <xdr:rowOff>2711</xdr:rowOff>
    </xdr:to>
    <xdr:sp macro="" textlink="">
      <xdr:nvSpPr>
        <xdr:cNvPr id="76" name="直線 81">
          <a:extLst>
            <a:ext uri="{FF2B5EF4-FFF2-40B4-BE49-F238E27FC236}">
              <a16:creationId xmlns:a16="http://schemas.microsoft.com/office/drawing/2014/main" id="{14ACF86E-B275-4DB4-9959-FE3945393C90}"/>
            </a:ext>
          </a:extLst>
        </xdr:cNvPr>
        <xdr:cNvSpPr>
          <a:spLocks noChangeShapeType="1"/>
        </xdr:cNvSpPr>
      </xdr:nvSpPr>
      <xdr:spPr bwMode="auto">
        <a:xfrm flipV="1">
          <a:off x="1476318" y="1810143"/>
          <a:ext cx="123886" cy="154718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absolute">
    <xdr:from>
      <xdr:col>4</xdr:col>
      <xdr:colOff>34938</xdr:colOff>
      <xdr:row>20</xdr:row>
      <xdr:rowOff>174403</xdr:rowOff>
    </xdr:from>
    <xdr:to>
      <xdr:col>5</xdr:col>
      <xdr:colOff>123800</xdr:colOff>
      <xdr:row>21</xdr:row>
      <xdr:rowOff>130398</xdr:rowOff>
    </xdr:to>
    <xdr:sp macro="" textlink="">
      <xdr:nvSpPr>
        <xdr:cNvPr id="77" name="HDS">
          <a:extLst>
            <a:ext uri="{FF2B5EF4-FFF2-40B4-BE49-F238E27FC236}">
              <a16:creationId xmlns:a16="http://schemas.microsoft.com/office/drawing/2014/main" id="{8996CB83-A296-4D97-A42B-9F1C2021DF53}"/>
            </a:ext>
          </a:extLst>
        </xdr:cNvPr>
        <xdr:cNvSpPr txBox="1">
          <a:spLocks noChangeArrowheads="1"/>
        </xdr:cNvSpPr>
      </xdr:nvSpPr>
      <xdr:spPr bwMode="auto">
        <a:xfrm>
          <a:off x="1158888" y="4613053"/>
          <a:ext cx="403187" cy="20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h'=850</a:t>
          </a:r>
          <a:endParaRPr lang="ja-JP" altLang="en-US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4</xdr:col>
      <xdr:colOff>89636</xdr:colOff>
      <xdr:row>9</xdr:row>
      <xdr:rowOff>16955</xdr:rowOff>
    </xdr:from>
    <xdr:to>
      <xdr:col>16</xdr:col>
      <xdr:colOff>420000</xdr:colOff>
      <xdr:row>18</xdr:row>
      <xdr:rowOff>142876</xdr:rowOff>
    </xdr:to>
    <xdr:grpSp>
      <xdr:nvGrpSpPr>
        <xdr:cNvPr id="78" name="グループ 83">
          <a:extLst>
            <a:ext uri="{FF2B5EF4-FFF2-40B4-BE49-F238E27FC236}">
              <a16:creationId xmlns:a16="http://schemas.microsoft.com/office/drawing/2014/main" id="{4ABCA75C-865F-463F-BF3A-6851FC05C6C3}"/>
            </a:ext>
          </a:extLst>
        </xdr:cNvPr>
        <xdr:cNvGrpSpPr>
          <a:grpSpLocks/>
        </xdr:cNvGrpSpPr>
      </xdr:nvGrpSpPr>
      <xdr:grpSpPr bwMode="auto">
        <a:xfrm>
          <a:off x="1213586" y="1731455"/>
          <a:ext cx="4969039" cy="2354771"/>
          <a:chOff x="50" y="130"/>
          <a:chExt cx="522" cy="247"/>
        </a:xfrm>
      </xdr:grpSpPr>
      <xdr:sp macro="" textlink="">
        <xdr:nvSpPr>
          <xdr:cNvPr id="79" name="BD1">
            <a:extLst>
              <a:ext uri="{FF2B5EF4-FFF2-40B4-BE49-F238E27FC236}">
                <a16:creationId xmlns:a16="http://schemas.microsoft.com/office/drawing/2014/main" id="{7E61857D-6933-46B6-8C96-63645DC42AB3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9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0" name="BD2">
            <a:extLst>
              <a:ext uri="{FF2B5EF4-FFF2-40B4-BE49-F238E27FC236}">
                <a16:creationId xmlns:a16="http://schemas.microsoft.com/office/drawing/2014/main" id="{0547889A-7A7A-4F03-9B90-E8C7FA146967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4" y="272"/>
            <a:ext cx="44" cy="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b'=210</a:t>
            </a:r>
            <a:endParaRPr lang="ja-JP" altLang="en-US"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endParaRPr>
          </a:p>
        </xdr:txBody>
      </xdr:sp>
      <xdr:sp macro="" textlink="">
        <xdr:nvSpPr>
          <xdr:cNvPr id="81" name="直線 86">
            <a:extLst>
              <a:ext uri="{FF2B5EF4-FFF2-40B4-BE49-F238E27FC236}">
                <a16:creationId xmlns:a16="http://schemas.microsoft.com/office/drawing/2014/main" id="{C1DE3A60-BED0-4B1E-B74E-8F95B0A63E6B}"/>
              </a:ext>
            </a:extLst>
          </xdr:cNvPr>
          <xdr:cNvSpPr>
            <a:spLocks noChangeShapeType="1"/>
          </xdr:cNvSpPr>
        </xdr:nvSpPr>
        <xdr:spPr bwMode="auto">
          <a:xfrm>
            <a:off x="286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直線 87">
            <a:extLst>
              <a:ext uri="{FF2B5EF4-FFF2-40B4-BE49-F238E27FC236}">
                <a16:creationId xmlns:a16="http://schemas.microsoft.com/office/drawing/2014/main" id="{5BE11850-2ED3-4847-94C1-0AB69A991B19}"/>
              </a:ext>
            </a:extLst>
          </xdr:cNvPr>
          <xdr:cNvSpPr>
            <a:spLocks noChangeShapeType="1"/>
          </xdr:cNvSpPr>
        </xdr:nvSpPr>
        <xdr:spPr bwMode="auto">
          <a:xfrm>
            <a:off x="358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直線 88">
            <a:extLst>
              <a:ext uri="{FF2B5EF4-FFF2-40B4-BE49-F238E27FC236}">
                <a16:creationId xmlns:a16="http://schemas.microsoft.com/office/drawing/2014/main" id="{3BEB9098-BDC1-4D34-8462-A2400C1F3672}"/>
              </a:ext>
            </a:extLst>
          </xdr:cNvPr>
          <xdr:cNvSpPr>
            <a:spLocks noChangeShapeType="1"/>
          </xdr:cNvSpPr>
        </xdr:nvSpPr>
        <xdr:spPr bwMode="auto">
          <a:xfrm flipV="1">
            <a:off x="433" y="227"/>
            <a:ext cx="7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直線 89">
            <a:extLst>
              <a:ext uri="{FF2B5EF4-FFF2-40B4-BE49-F238E27FC236}">
                <a16:creationId xmlns:a16="http://schemas.microsoft.com/office/drawing/2014/main" id="{463458F8-EAE2-4F82-B3F9-D62543C43EF3}"/>
              </a:ext>
            </a:extLst>
          </xdr:cNvPr>
          <xdr:cNvSpPr>
            <a:spLocks noChangeShapeType="1"/>
          </xdr:cNvSpPr>
        </xdr:nvSpPr>
        <xdr:spPr bwMode="auto">
          <a:xfrm>
            <a:off x="433" y="227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直線 90">
            <a:extLst>
              <a:ext uri="{FF2B5EF4-FFF2-40B4-BE49-F238E27FC236}">
                <a16:creationId xmlns:a16="http://schemas.microsoft.com/office/drawing/2014/main" id="{AE23020B-2D91-40BD-8C3F-7C0D6F524CE0}"/>
              </a:ext>
            </a:extLst>
          </xdr:cNvPr>
          <xdr:cNvSpPr>
            <a:spLocks noChangeShapeType="1"/>
          </xdr:cNvSpPr>
        </xdr:nvSpPr>
        <xdr:spPr bwMode="auto">
          <a:xfrm>
            <a:off x="433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直線 91">
            <a:extLst>
              <a:ext uri="{FF2B5EF4-FFF2-40B4-BE49-F238E27FC236}">
                <a16:creationId xmlns:a16="http://schemas.microsoft.com/office/drawing/2014/main" id="{E727A7FE-BFEC-45D6-9891-C8FE32C648A8}"/>
              </a:ext>
            </a:extLst>
          </xdr:cNvPr>
          <xdr:cNvSpPr>
            <a:spLocks noChangeShapeType="1"/>
          </xdr:cNvSpPr>
        </xdr:nvSpPr>
        <xdr:spPr bwMode="auto">
          <a:xfrm>
            <a:off x="358" y="233"/>
            <a:ext cx="7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直線 92">
            <a:extLst>
              <a:ext uri="{FF2B5EF4-FFF2-40B4-BE49-F238E27FC236}">
                <a16:creationId xmlns:a16="http://schemas.microsoft.com/office/drawing/2014/main" id="{D1CBEDAD-90D9-4D15-B16F-56AD95E1EC40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直線 93">
            <a:extLst>
              <a:ext uri="{FF2B5EF4-FFF2-40B4-BE49-F238E27FC236}">
                <a16:creationId xmlns:a16="http://schemas.microsoft.com/office/drawing/2014/main" id="{ED2DE569-D02C-4E1F-A40D-F4CD44E117B4}"/>
              </a:ext>
            </a:extLst>
          </xdr:cNvPr>
          <xdr:cNvSpPr>
            <a:spLocks noChangeShapeType="1"/>
          </xdr:cNvSpPr>
        </xdr:nvSpPr>
        <xdr:spPr bwMode="auto">
          <a:xfrm flipH="1">
            <a:off x="475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直線 94">
            <a:extLst>
              <a:ext uri="{FF2B5EF4-FFF2-40B4-BE49-F238E27FC236}">
                <a16:creationId xmlns:a16="http://schemas.microsoft.com/office/drawing/2014/main" id="{F984814B-9118-4BDB-A833-F0FD1D65F714}"/>
              </a:ext>
            </a:extLst>
          </xdr:cNvPr>
          <xdr:cNvSpPr>
            <a:spLocks noChangeShapeType="1"/>
          </xdr:cNvSpPr>
        </xdr:nvSpPr>
        <xdr:spPr bwMode="auto">
          <a:xfrm flipV="1">
            <a:off x="475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直線 95">
            <a:extLst>
              <a:ext uri="{FF2B5EF4-FFF2-40B4-BE49-F238E27FC236}">
                <a16:creationId xmlns:a16="http://schemas.microsoft.com/office/drawing/2014/main" id="{E2ECD14C-8E08-4D75-8C87-19DF19D98272}"/>
              </a:ext>
            </a:extLst>
          </xdr:cNvPr>
          <xdr:cNvSpPr>
            <a:spLocks noChangeShapeType="1"/>
          </xdr:cNvSpPr>
        </xdr:nvSpPr>
        <xdr:spPr bwMode="auto">
          <a:xfrm>
            <a:off x="487" y="239"/>
            <a:ext cx="1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直線 96">
            <a:extLst>
              <a:ext uri="{FF2B5EF4-FFF2-40B4-BE49-F238E27FC236}">
                <a16:creationId xmlns:a16="http://schemas.microsoft.com/office/drawing/2014/main" id="{0DB2A915-556A-4E31-A42E-115390770561}"/>
              </a:ext>
            </a:extLst>
          </xdr:cNvPr>
          <xdr:cNvSpPr>
            <a:spLocks noChangeShapeType="1"/>
          </xdr:cNvSpPr>
        </xdr:nvSpPr>
        <xdr:spPr bwMode="auto">
          <a:xfrm>
            <a:off x="358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直線 97">
            <a:extLst>
              <a:ext uri="{FF2B5EF4-FFF2-40B4-BE49-F238E27FC236}">
                <a16:creationId xmlns:a16="http://schemas.microsoft.com/office/drawing/2014/main" id="{52B2FC17-7498-49F0-B5F5-048984BA76A2}"/>
              </a:ext>
            </a:extLst>
          </xdr:cNvPr>
          <xdr:cNvSpPr>
            <a:spLocks noChangeShapeType="1"/>
          </xdr:cNvSpPr>
        </xdr:nvSpPr>
        <xdr:spPr bwMode="auto">
          <a:xfrm>
            <a:off x="433" y="245"/>
            <a:ext cx="0" cy="48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直線 98">
            <a:extLst>
              <a:ext uri="{FF2B5EF4-FFF2-40B4-BE49-F238E27FC236}">
                <a16:creationId xmlns:a16="http://schemas.microsoft.com/office/drawing/2014/main" id="{B8685AC6-D344-46A8-8B0E-C5BD9B7A880F}"/>
              </a:ext>
            </a:extLst>
          </xdr:cNvPr>
          <xdr:cNvSpPr>
            <a:spLocks noChangeShapeType="1"/>
          </xdr:cNvSpPr>
        </xdr:nvSpPr>
        <xdr:spPr bwMode="auto">
          <a:xfrm>
            <a:off x="316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直線 99">
            <a:extLst>
              <a:ext uri="{FF2B5EF4-FFF2-40B4-BE49-F238E27FC236}">
                <a16:creationId xmlns:a16="http://schemas.microsoft.com/office/drawing/2014/main" id="{5CD176B1-3ACD-4A11-B382-B464AD24318C}"/>
              </a:ext>
            </a:extLst>
          </xdr:cNvPr>
          <xdr:cNvSpPr>
            <a:spLocks noChangeShapeType="1"/>
          </xdr:cNvSpPr>
        </xdr:nvSpPr>
        <xdr:spPr bwMode="auto">
          <a:xfrm>
            <a:off x="475" y="269"/>
            <a:ext cx="0" cy="6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直線 100">
            <a:extLst>
              <a:ext uri="{FF2B5EF4-FFF2-40B4-BE49-F238E27FC236}">
                <a16:creationId xmlns:a16="http://schemas.microsoft.com/office/drawing/2014/main" id="{CD6FABD7-F2A5-42FC-86DA-BFACE1939EB0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33"/>
            <a:ext cx="18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直線 101">
            <a:extLst>
              <a:ext uri="{FF2B5EF4-FFF2-40B4-BE49-F238E27FC236}">
                <a16:creationId xmlns:a16="http://schemas.microsoft.com/office/drawing/2014/main" id="{954DB145-4BD7-4912-912B-B1FA936C6E6A}"/>
              </a:ext>
            </a:extLst>
          </xdr:cNvPr>
          <xdr:cNvSpPr>
            <a:spLocks noChangeShapeType="1"/>
          </xdr:cNvSpPr>
        </xdr:nvSpPr>
        <xdr:spPr bwMode="auto">
          <a:xfrm flipH="1">
            <a:off x="269" y="263"/>
            <a:ext cx="2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直線 102">
            <a:extLst>
              <a:ext uri="{FF2B5EF4-FFF2-40B4-BE49-F238E27FC236}">
                <a16:creationId xmlns:a16="http://schemas.microsoft.com/office/drawing/2014/main" id="{5F3A1453-573E-4191-A45C-85955C0F561F}"/>
              </a:ext>
            </a:extLst>
          </xdr:cNvPr>
          <xdr:cNvSpPr>
            <a:spLocks noChangeShapeType="1"/>
          </xdr:cNvSpPr>
        </xdr:nvSpPr>
        <xdr:spPr bwMode="auto">
          <a:xfrm>
            <a:off x="316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直線 103">
            <a:extLst>
              <a:ext uri="{FF2B5EF4-FFF2-40B4-BE49-F238E27FC236}">
                <a16:creationId xmlns:a16="http://schemas.microsoft.com/office/drawing/2014/main" id="{6AE4AE52-92A3-4CF6-9CD3-F6FBC5E8CDAE}"/>
              </a:ext>
            </a:extLst>
          </xdr:cNvPr>
          <xdr:cNvSpPr>
            <a:spLocks noChangeShapeType="1"/>
          </xdr:cNvSpPr>
        </xdr:nvSpPr>
        <xdr:spPr bwMode="auto">
          <a:xfrm>
            <a:off x="358" y="293"/>
            <a:ext cx="75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直線 104">
            <a:extLst>
              <a:ext uri="{FF2B5EF4-FFF2-40B4-BE49-F238E27FC236}">
                <a16:creationId xmlns:a16="http://schemas.microsoft.com/office/drawing/2014/main" id="{65370966-6B43-4997-BDC5-BAEBA305CDC7}"/>
              </a:ext>
            </a:extLst>
          </xdr:cNvPr>
          <xdr:cNvSpPr>
            <a:spLocks noChangeShapeType="1"/>
          </xdr:cNvSpPr>
        </xdr:nvSpPr>
        <xdr:spPr bwMode="auto">
          <a:xfrm>
            <a:off x="433" y="293"/>
            <a:ext cx="42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直線 105">
            <a:extLst>
              <a:ext uri="{FF2B5EF4-FFF2-40B4-BE49-F238E27FC236}">
                <a16:creationId xmlns:a16="http://schemas.microsoft.com/office/drawing/2014/main" id="{BEA8ADAF-C8E8-46E3-AD20-35B0B9961A0E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234"/>
            <a:ext cx="0" cy="29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直線 106">
            <a:extLst>
              <a:ext uri="{FF2B5EF4-FFF2-40B4-BE49-F238E27FC236}">
                <a16:creationId xmlns:a16="http://schemas.microsoft.com/office/drawing/2014/main" id="{A60D891A-4FBA-4063-9B21-02EF83CC4A11}"/>
              </a:ext>
            </a:extLst>
          </xdr:cNvPr>
          <xdr:cNvSpPr>
            <a:spLocks noChangeShapeType="1"/>
          </xdr:cNvSpPr>
        </xdr:nvSpPr>
        <xdr:spPr bwMode="auto">
          <a:xfrm>
            <a:off x="316" y="323"/>
            <a:ext cx="159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直線 107">
            <a:extLst>
              <a:ext uri="{FF2B5EF4-FFF2-40B4-BE49-F238E27FC236}">
                <a16:creationId xmlns:a16="http://schemas.microsoft.com/office/drawing/2014/main" id="{B181C014-37DB-451C-B57E-0B57F3AA6AAF}"/>
              </a:ext>
            </a:extLst>
          </xdr:cNvPr>
          <xdr:cNvSpPr>
            <a:spLocks noChangeShapeType="1"/>
          </xdr:cNvSpPr>
        </xdr:nvSpPr>
        <xdr:spPr bwMode="auto">
          <a:xfrm>
            <a:off x="294" y="354"/>
            <a:ext cx="2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3" name="北面">
            <a:extLst>
              <a:ext uri="{FF2B5EF4-FFF2-40B4-BE49-F238E27FC236}">
                <a16:creationId xmlns:a16="http://schemas.microsoft.com/office/drawing/2014/main" id="{D7E58EAC-5683-4E33-BEB6-F44AE7EE211F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9" y="356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  <xdr:sp macro="" textlink="">
        <xdr:nvSpPr>
          <xdr:cNvPr id="104" name="直線 109">
            <a:extLst>
              <a:ext uri="{FF2B5EF4-FFF2-40B4-BE49-F238E27FC236}">
                <a16:creationId xmlns:a16="http://schemas.microsoft.com/office/drawing/2014/main" id="{BE4D38E5-D736-4177-92A3-C637544C2502}"/>
              </a:ext>
            </a:extLst>
          </xdr:cNvPr>
          <xdr:cNvSpPr>
            <a:spLocks noChangeShapeType="1"/>
          </xdr:cNvSpPr>
        </xdr:nvSpPr>
        <xdr:spPr bwMode="auto">
          <a:xfrm flipH="1">
            <a:off x="515" y="354"/>
            <a:ext cx="57" cy="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直線 110">
            <a:extLst>
              <a:ext uri="{FF2B5EF4-FFF2-40B4-BE49-F238E27FC236}">
                <a16:creationId xmlns:a16="http://schemas.microsoft.com/office/drawing/2014/main" id="{944E0E13-D62B-4C3B-AD92-AED85567E22F}"/>
              </a:ext>
            </a:extLst>
          </xdr:cNvPr>
          <xdr:cNvSpPr>
            <a:spLocks noChangeShapeType="1"/>
          </xdr:cNvSpPr>
        </xdr:nvSpPr>
        <xdr:spPr bwMode="auto">
          <a:xfrm flipV="1">
            <a:off x="570" y="234"/>
            <a:ext cx="0" cy="120"/>
          </a:xfrm>
          <a:prstGeom prst="line">
            <a:avLst/>
          </a:prstGeom>
          <a:noFill/>
          <a:ln w="1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直線 111">
            <a:extLst>
              <a:ext uri="{FF2B5EF4-FFF2-40B4-BE49-F238E27FC236}">
                <a16:creationId xmlns:a16="http://schemas.microsoft.com/office/drawing/2014/main" id="{536A06A6-5E2D-4BF5-B507-5333DEAF49A8}"/>
              </a:ext>
            </a:extLst>
          </xdr:cNvPr>
          <xdr:cNvSpPr>
            <a:spLocks noChangeShapeType="1"/>
          </xdr:cNvSpPr>
        </xdr:nvSpPr>
        <xdr:spPr bwMode="auto">
          <a:xfrm flipH="1">
            <a:off x="507" y="233"/>
            <a:ext cx="65" cy="0"/>
          </a:xfrm>
          <a:prstGeom prst="line">
            <a:avLst/>
          </a:prstGeom>
          <a:noFill/>
          <a:ln w="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直線 112">
            <a:extLst>
              <a:ext uri="{FF2B5EF4-FFF2-40B4-BE49-F238E27FC236}">
                <a16:creationId xmlns:a16="http://schemas.microsoft.com/office/drawing/2014/main" id="{91441981-49B7-4977-9256-AA9428938F3D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4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直線 113">
            <a:extLst>
              <a:ext uri="{FF2B5EF4-FFF2-40B4-BE49-F238E27FC236}">
                <a16:creationId xmlns:a16="http://schemas.microsoft.com/office/drawing/2014/main" id="{E5955CAE-AB44-490C-BD04-46D4DBAB2E91}"/>
              </a:ext>
            </a:extLst>
          </xdr:cNvPr>
          <xdr:cNvSpPr>
            <a:spLocks noChangeShapeType="1"/>
          </xdr:cNvSpPr>
        </xdr:nvSpPr>
        <xdr:spPr bwMode="auto">
          <a:xfrm>
            <a:off x="316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直線 114">
            <a:extLst>
              <a:ext uri="{FF2B5EF4-FFF2-40B4-BE49-F238E27FC236}">
                <a16:creationId xmlns:a16="http://schemas.microsoft.com/office/drawing/2014/main" id="{FDB14D20-FB5C-46B0-A687-883B2FAE803C}"/>
              </a:ext>
            </a:extLst>
          </xdr:cNvPr>
          <xdr:cNvSpPr>
            <a:spLocks noChangeShapeType="1"/>
          </xdr:cNvSpPr>
        </xdr:nvSpPr>
        <xdr:spPr bwMode="auto">
          <a:xfrm flipH="1">
            <a:off x="304" y="263"/>
            <a:ext cx="1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直線 115">
            <a:extLst>
              <a:ext uri="{FF2B5EF4-FFF2-40B4-BE49-F238E27FC236}">
                <a16:creationId xmlns:a16="http://schemas.microsoft.com/office/drawing/2014/main" id="{FFBE4EAC-2C06-4B91-B04C-1DC40618B455}"/>
              </a:ext>
            </a:extLst>
          </xdr:cNvPr>
          <xdr:cNvSpPr>
            <a:spLocks noChangeShapeType="1"/>
          </xdr:cNvSpPr>
        </xdr:nvSpPr>
        <xdr:spPr bwMode="auto">
          <a:xfrm flipV="1">
            <a:off x="304" y="239"/>
            <a:ext cx="0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直線 116">
            <a:extLst>
              <a:ext uri="{FF2B5EF4-FFF2-40B4-BE49-F238E27FC236}">
                <a16:creationId xmlns:a16="http://schemas.microsoft.com/office/drawing/2014/main" id="{7DD80A1A-83CC-4CA2-B428-83239C3FFC43}"/>
              </a:ext>
            </a:extLst>
          </xdr:cNvPr>
          <xdr:cNvSpPr>
            <a:spLocks noChangeShapeType="1"/>
          </xdr:cNvSpPr>
        </xdr:nvSpPr>
        <xdr:spPr bwMode="auto">
          <a:xfrm>
            <a:off x="286" y="23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北面">
            <a:extLst>
              <a:ext uri="{FF2B5EF4-FFF2-40B4-BE49-F238E27FC236}">
                <a16:creationId xmlns:a16="http://schemas.microsoft.com/office/drawing/2014/main" id="{C05FA913-E6AC-4C8F-852C-AE797916C1D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" y="130"/>
            <a:ext cx="17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庇</a:t>
            </a:r>
          </a:p>
        </xdr:txBody>
      </xdr:sp>
    </xdr:grpSp>
    <xdr:clientData/>
  </xdr:twoCellAnchor>
  <xdr:twoCellAnchor editAs="oneCell">
    <xdr:from>
      <xdr:col>13</xdr:col>
      <xdr:colOff>76205</xdr:colOff>
      <xdr:row>27</xdr:row>
      <xdr:rowOff>200026</xdr:rowOff>
    </xdr:from>
    <xdr:to>
      <xdr:col>16</xdr:col>
      <xdr:colOff>975043</xdr:colOff>
      <xdr:row>35</xdr:row>
      <xdr:rowOff>291173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BF5CB725-8E9F-4654-85C5-2510432A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30" y="6372226"/>
          <a:ext cx="2575238" cy="2339047"/>
        </a:xfrm>
        <a:prstGeom prst="rect">
          <a:avLst/>
        </a:prstGeom>
      </xdr:spPr>
    </xdr:pic>
    <xdr:clientData/>
  </xdr:twoCellAnchor>
  <xdr:twoCellAnchor editAs="oneCell">
    <xdr:from>
      <xdr:col>6</xdr:col>
      <xdr:colOff>276262</xdr:colOff>
      <xdr:row>22</xdr:row>
      <xdr:rowOff>225617</xdr:rowOff>
    </xdr:from>
    <xdr:to>
      <xdr:col>6</xdr:col>
      <xdr:colOff>276262</xdr:colOff>
      <xdr:row>23</xdr:row>
      <xdr:rowOff>119062</xdr:rowOff>
    </xdr:to>
    <xdr:sp macro="" textlink="">
      <xdr:nvSpPr>
        <xdr:cNvPr id="114" name="直線 59">
          <a:extLst>
            <a:ext uri="{FF2B5EF4-FFF2-40B4-BE49-F238E27FC236}">
              <a16:creationId xmlns:a16="http://schemas.microsoft.com/office/drawing/2014/main" id="{E295B8C9-3580-4624-B562-E8D05D0E169B}"/>
            </a:ext>
          </a:extLst>
        </xdr:cNvPr>
        <xdr:cNvSpPr>
          <a:spLocks noChangeShapeType="1"/>
        </xdr:cNvSpPr>
      </xdr:nvSpPr>
      <xdr:spPr bwMode="auto">
        <a:xfrm flipV="1">
          <a:off x="2028862" y="5159567"/>
          <a:ext cx="0" cy="141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176808</xdr:colOff>
      <xdr:row>37</xdr:row>
      <xdr:rowOff>84535</xdr:rowOff>
    </xdr:from>
    <xdr:ext cx="573875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97B227BC-5559-474F-A191-FD42EC17A9B1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×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97B227BC-5559-474F-A191-FD42EC17A9B1}"/>
                </a:ext>
              </a:extLst>
            </xdr:cNvPr>
            <xdr:cNvSpPr txBox="1"/>
          </xdr:nvSpPr>
          <xdr:spPr>
            <a:xfrm>
              <a:off x="357783" y="9266635"/>
              <a:ext cx="573875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G=x/b×y/h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1</xdr:col>
      <xdr:colOff>158948</xdr:colOff>
      <xdr:row>39</xdr:row>
      <xdr:rowOff>78582</xdr:rowOff>
    </xdr:from>
    <xdr:ext cx="1049536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93A303E6-23B9-494B-B0A9-B1C89FB3FD09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kumimoji="1" lang="en-US" altLang="ja-JP" sz="900" b="0" i="0" baseline="0">
                        <a:latin typeface="Cambria Math" panose="02040503050406030204" pitchFamily="18" charset="0"/>
                      </a:rPr>
                      <m:t>S</m:t>
                    </m:r>
                    <m:r>
                      <m:rPr>
                        <m:sty m:val="p"/>
                      </m:rPr>
                      <a:rPr kumimoji="1" lang="ja-JP" altLang="en-US" sz="900" b="0" i="0" baseline="0">
                        <a:latin typeface="Cambria Math" panose="02040503050406030204" pitchFamily="18" charset="0"/>
                      </a:rPr>
                      <m:t>G</m:t>
                    </m:r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は、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  <m:r>
                      <a:rPr kumimoji="1" lang="ja-JP" altLang="en-US" sz="900" b="0" i="1" baseline="0">
                        <a:latin typeface="Cambria Math" panose="02040503050406030204" pitchFamily="18" charset="0"/>
                      </a:rPr>
                      <m:t>、</m:t>
                    </m:r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  <m:r>
                      <a:rPr kumimoji="1" lang="ja-JP" altLang="en-US" sz="900" b="0" i="1" baseline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が</m:t>
                    </m:r>
                    <m:r>
                      <a:rPr kumimoji="1" lang="ja-JP" altLang="ja-JP" sz="1100" b="0" i="1" baseline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、</m:t>
                    </m:r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93A303E6-23B9-494B-B0A9-B1C89FB3FD09}"/>
                </a:ext>
              </a:extLst>
            </xdr:cNvPr>
            <xdr:cNvSpPr txBox="1"/>
          </xdr:nvSpPr>
          <xdr:spPr>
            <a:xfrm>
              <a:off x="339923" y="9689307"/>
              <a:ext cx="1049536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en-US" altLang="ja-JP" sz="900" b="0" i="0" baseline="0">
                  <a:latin typeface="Cambria Math" panose="02040503050406030204" pitchFamily="18" charset="0"/>
                </a:rPr>
                <a:t>S</a:t>
              </a:r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Gは、 x/b 、 y/h</a:t>
              </a:r>
              <a:r>
                <a:rPr kumimoji="1" lang="ja-JP" altLang="en-US" sz="900" b="0" i="0" baseline="0">
                  <a:solidFill>
                    <a:schemeClr val="tx1"/>
                  </a:solidFill>
                  <a:latin typeface="Cambria Math" panose="02040503050406030204" pitchFamily="18" charset="0"/>
                </a:rPr>
                <a:t> が</a:t>
              </a:r>
              <a:r>
                <a:rPr kumimoji="1" lang="ja-JP" altLang="ja-JP" sz="11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、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93465</xdr:colOff>
      <xdr:row>32</xdr:row>
      <xdr:rowOff>90487</xdr:rowOff>
    </xdr:from>
    <xdr:ext cx="98297" cy="2362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1ACB1CF1-3BED-418B-BD36-117B8BE3B734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1ACB1CF1-3BED-418B-BD36-117B8BE3B734}"/>
                </a:ext>
              </a:extLst>
            </xdr:cNvPr>
            <xdr:cNvSpPr txBox="1"/>
          </xdr:nvSpPr>
          <xdr:spPr>
            <a:xfrm>
              <a:off x="588765" y="7634287"/>
              <a:ext cx="98297" cy="2362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x/b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oneCellAnchor>
    <xdr:from>
      <xdr:col>2</xdr:col>
      <xdr:colOff>105371</xdr:colOff>
      <xdr:row>36</xdr:row>
      <xdr:rowOff>84534</xdr:rowOff>
    </xdr:from>
    <xdr:ext cx="98810" cy="2353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5C3C2AB0-DE1D-49FC-943C-F3A1F61300AC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1" lang="ja-JP" altLang="en-US" sz="9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y</m:t>
                        </m:r>
                      </m:num>
                      <m:den>
                        <m:r>
                          <m:rPr>
                            <m:sty m:val="p"/>
                          </m:rPr>
                          <a:rPr kumimoji="1" lang="ja-JP" altLang="en-US" sz="900" b="0" i="0" baseline="0">
                            <a:latin typeface="Cambria Math" panose="02040503050406030204" pitchFamily="18" charset="0"/>
                          </a:rPr>
                          <m:t>h</m:t>
                        </m:r>
                      </m:den>
                    </m:f>
                  </m:oMath>
                </m:oMathPara>
              </a14:m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Choice>
      <mc:Fallback>
        <xdr:sp macro="" textlink="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5C3C2AB0-DE1D-49FC-943C-F3A1F61300AC}"/>
                </a:ext>
              </a:extLst>
            </xdr:cNvPr>
            <xdr:cNvSpPr txBox="1"/>
          </xdr:nvSpPr>
          <xdr:spPr>
            <a:xfrm>
              <a:off x="600671" y="8885634"/>
              <a:ext cx="98810" cy="2353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900" b="0" i="0" baseline="0">
                  <a:latin typeface="Cambria Math" panose="02040503050406030204" pitchFamily="18" charset="0"/>
                </a:rPr>
                <a:t>y/h</a:t>
              </a:r>
              <a:endParaRPr kumimoji="1" lang="ja-JP" altLang="en-US" sz="900" b="0" i="0" baseline="0">
                <a:latin typeface="ＭＳ Ｐゴシック" panose="020B0600070205080204" pitchFamily="50" charset="-128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</xdr:colOff>
      <xdr:row>0</xdr:row>
      <xdr:rowOff>0</xdr:rowOff>
    </xdr:from>
    <xdr:to>
      <xdr:col>6</xdr:col>
      <xdr:colOff>307618</xdr:colOff>
      <xdr:row>3</xdr:row>
      <xdr:rowOff>185567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F635B29C-8167-4E16-AE09-82041887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0"/>
          <a:ext cx="1879242" cy="614192"/>
        </a:xfrm>
        <a:prstGeom prst="rect">
          <a:avLst/>
        </a:prstGeom>
      </xdr:spPr>
    </xdr:pic>
    <xdr:clientData/>
  </xdr:twoCellAnchor>
  <xdr:twoCellAnchor>
    <xdr:from>
      <xdr:col>5</xdr:col>
      <xdr:colOff>22225</xdr:colOff>
      <xdr:row>3</xdr:row>
      <xdr:rowOff>142875</xdr:rowOff>
    </xdr:from>
    <xdr:to>
      <xdr:col>6</xdr:col>
      <xdr:colOff>215900</xdr:colOff>
      <xdr:row>12</xdr:row>
      <xdr:rowOff>19050</xdr:rowOff>
    </xdr:to>
    <xdr:sp macro="" textlink="">
      <xdr:nvSpPr>
        <xdr:cNvPr id="120" name="4rWm4ngg3F">
          <a:extLst>
            <a:ext uri="{FF2B5EF4-FFF2-40B4-BE49-F238E27FC236}">
              <a16:creationId xmlns:a16="http://schemas.microsoft.com/office/drawing/2014/main" id="{3A07CA2C-2170-43F7-85B9-98720FDC9B7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125674B-3CA1-48F5-AF75-DF12CAE4D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jk3pj22bmz">
          <a:extLst>
            <a:ext uri="{FF2B5EF4-FFF2-40B4-BE49-F238E27FC236}">
              <a16:creationId xmlns:a16="http://schemas.microsoft.com/office/drawing/2014/main" id="{D94A1C56-7A81-4F11-99E5-E02280D54E28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3E289E5-7D3B-4BC5-9161-8E5BC63DD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yniLaiMTx5">
          <a:extLst>
            <a:ext uri="{FF2B5EF4-FFF2-40B4-BE49-F238E27FC236}">
              <a16:creationId xmlns:a16="http://schemas.microsoft.com/office/drawing/2014/main" id="{31B7E713-286A-45CC-9DA2-37AEBD448EE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10ED7D2-F8FB-42C5-9240-679FA70A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B7W5ROqUcS">
          <a:extLst>
            <a:ext uri="{FF2B5EF4-FFF2-40B4-BE49-F238E27FC236}">
              <a16:creationId xmlns:a16="http://schemas.microsoft.com/office/drawing/2014/main" id="{5E0C27B9-1BEB-4F17-9FC4-65A44AD9994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28F7A45-7743-41DC-A125-6737AA06D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Ytwr4DMl5W">
          <a:extLst>
            <a:ext uri="{FF2B5EF4-FFF2-40B4-BE49-F238E27FC236}">
              <a16:creationId xmlns:a16="http://schemas.microsoft.com/office/drawing/2014/main" id="{42C6C8F3-A663-4DDE-9384-4326B02CA9FD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3B00281-4A74-4190-AA81-7C72C8A87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G5jZPyPay9">
          <a:extLst>
            <a:ext uri="{FF2B5EF4-FFF2-40B4-BE49-F238E27FC236}">
              <a16:creationId xmlns:a16="http://schemas.microsoft.com/office/drawing/2014/main" id="{807451B4-EF5E-413F-97FC-B10A91C3FC61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259B219-833F-48F6-AD20-259665ADA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DfwbdFqG94">
          <a:extLst>
            <a:ext uri="{FF2B5EF4-FFF2-40B4-BE49-F238E27FC236}">
              <a16:creationId xmlns:a16="http://schemas.microsoft.com/office/drawing/2014/main" id="{9818C36C-B662-4E7C-AF9F-FE93E04E72F0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AF0DFD4-2CEA-4513-99BE-225B536ED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gn3nvLdHkD">
          <a:extLst>
            <a:ext uri="{FF2B5EF4-FFF2-40B4-BE49-F238E27FC236}">
              <a16:creationId xmlns:a16="http://schemas.microsoft.com/office/drawing/2014/main" id="{4D8169A4-9516-4E72-AB89-FFA47326BF0A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6850FA9-D97A-4318-BF40-98BDC4586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DrhmL9AauU">
          <a:extLst>
            <a:ext uri="{FF2B5EF4-FFF2-40B4-BE49-F238E27FC236}">
              <a16:creationId xmlns:a16="http://schemas.microsoft.com/office/drawing/2014/main" id="{AAE89446-BBA4-4D18-9378-06C4E79FA2A9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1D49259-6C9A-41F3-95C5-04A796F7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z6TUZjtFkI">
          <a:extLst>
            <a:ext uri="{FF2B5EF4-FFF2-40B4-BE49-F238E27FC236}">
              <a16:creationId xmlns:a16="http://schemas.microsoft.com/office/drawing/2014/main" id="{E768CEAA-4691-4D39-86D8-E57C3FB0309D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43296</xdr:colOff>
      <xdr:row>3</xdr:row>
      <xdr:rowOff>69272</xdr:rowOff>
    </xdr:from>
    <xdr:to>
      <xdr:col>4</xdr:col>
      <xdr:colOff>25977</xdr:colOff>
      <xdr:row>4</xdr:row>
      <xdr:rowOff>17317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BD6BE1D-9B61-46CE-AB5A-5825A3CA06EA}"/>
            </a:ext>
          </a:extLst>
        </xdr:cNvPr>
        <xdr:cNvSpPr txBox="1"/>
      </xdr:nvSpPr>
      <xdr:spPr>
        <a:xfrm>
          <a:off x="1319646" y="497897"/>
          <a:ext cx="211281" cy="1004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100"/>
            <a:t>*</a:t>
          </a:r>
          <a:endParaRPr kumimoji="1" lang="ja-JP" altLang="en-US" sz="1100"/>
        </a:p>
      </xdr:txBody>
    </xdr:sp>
    <xdr:clientData/>
  </xdr:twoCellAnchor>
  <xdr:twoCellAnchor editAs="oneCell">
    <xdr:from>
      <xdr:col>31</xdr:col>
      <xdr:colOff>0</xdr:colOff>
      <xdr:row>1</xdr:row>
      <xdr:rowOff>0</xdr:rowOff>
    </xdr:from>
    <xdr:to>
      <xdr:col>32</xdr:col>
      <xdr:colOff>399008</xdr:colOff>
      <xdr:row>12</xdr:row>
      <xdr:rowOff>75452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E546D7A-A251-4970-B72A-266B4BC00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1400" y="142875"/>
          <a:ext cx="713333" cy="2180477"/>
        </a:xfrm>
        <a:prstGeom prst="rect">
          <a:avLst/>
        </a:prstGeom>
      </xdr:spPr>
    </xdr:pic>
    <xdr:clientData/>
  </xdr:twoCellAnchor>
  <xdr:twoCellAnchor>
    <xdr:from>
      <xdr:col>3</xdr:col>
      <xdr:colOff>184150</xdr:colOff>
      <xdr:row>3</xdr:row>
      <xdr:rowOff>142875</xdr:rowOff>
    </xdr:from>
    <xdr:to>
      <xdr:col>5</xdr:col>
      <xdr:colOff>149225</xdr:colOff>
      <xdr:row>13</xdr:row>
      <xdr:rowOff>28575</xdr:rowOff>
    </xdr:to>
    <xdr:sp macro="" textlink="">
      <xdr:nvSpPr>
        <xdr:cNvPr id="4" name="pQOjojAiF2">
          <a:extLst>
            <a:ext uri="{FF2B5EF4-FFF2-40B4-BE49-F238E27FC236}">
              <a16:creationId xmlns:a16="http://schemas.microsoft.com/office/drawing/2014/main" id="{1BFFD10E-B512-4364-AEA1-1EF53AF32DC2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5ED8E97-934A-4F66-8A8E-191B14959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i4V30DbdD6">
          <a:extLst>
            <a:ext uri="{FF2B5EF4-FFF2-40B4-BE49-F238E27FC236}">
              <a16:creationId xmlns:a16="http://schemas.microsoft.com/office/drawing/2014/main" id="{280CF6EE-14AA-4816-952B-A5147B447437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9EDF24-1943-4542-9E38-4460DB93C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KAvclrSc7B">
          <a:extLst>
            <a:ext uri="{FF2B5EF4-FFF2-40B4-BE49-F238E27FC236}">
              <a16:creationId xmlns:a16="http://schemas.microsoft.com/office/drawing/2014/main" id="{FA8C61B5-4027-421A-A0AC-ADBFF6DC9FD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BBF945C-44B9-4EAE-9F8E-B5D269B2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PiY0dB7uuG">
          <a:extLst>
            <a:ext uri="{FF2B5EF4-FFF2-40B4-BE49-F238E27FC236}">
              <a16:creationId xmlns:a16="http://schemas.microsoft.com/office/drawing/2014/main" id="{DF5CD0BB-FC19-432B-8767-B013B4C08641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3297B0D-FAB1-40D2-A370-2483E1D9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WLHi5p0sAZ">
          <a:extLst>
            <a:ext uri="{FF2B5EF4-FFF2-40B4-BE49-F238E27FC236}">
              <a16:creationId xmlns:a16="http://schemas.microsoft.com/office/drawing/2014/main" id="{09159D22-C526-43FA-86EF-3385BCD24F89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88D66A4-A4B4-4CA6-ADB9-D333F063E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rHpb1Hp2Ic">
          <a:extLst>
            <a:ext uri="{FF2B5EF4-FFF2-40B4-BE49-F238E27FC236}">
              <a16:creationId xmlns:a16="http://schemas.microsoft.com/office/drawing/2014/main" id="{C85C19B4-6141-46A9-9CD2-2E42AB3451A0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9D56FD1-6DFB-404A-A8B2-8343CA8B9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QjSoYVYnI6">
          <a:extLst>
            <a:ext uri="{FF2B5EF4-FFF2-40B4-BE49-F238E27FC236}">
              <a16:creationId xmlns:a16="http://schemas.microsoft.com/office/drawing/2014/main" id="{482E31C5-E799-42DE-971B-948AE13E4CD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6E058AD-7E9B-47FE-9D45-EAC69BDA6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DG0NR441c5">
          <a:extLst>
            <a:ext uri="{FF2B5EF4-FFF2-40B4-BE49-F238E27FC236}">
              <a16:creationId xmlns:a16="http://schemas.microsoft.com/office/drawing/2014/main" id="{C36E93A7-A4E8-4515-80D2-95067214BA2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FC0FF13-637E-404F-B6BE-B01C5E5C8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RkshqY4UBr">
          <a:extLst>
            <a:ext uri="{FF2B5EF4-FFF2-40B4-BE49-F238E27FC236}">
              <a16:creationId xmlns:a16="http://schemas.microsoft.com/office/drawing/2014/main" id="{9663DBEC-0CE5-433B-87C9-6F0B97E2709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13C717E-D436-4BB7-AF44-627D374E3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o5rKun8Z1p">
          <a:extLst>
            <a:ext uri="{FF2B5EF4-FFF2-40B4-BE49-F238E27FC236}">
              <a16:creationId xmlns:a16="http://schemas.microsoft.com/office/drawing/2014/main" id="{8E24ED0A-0860-47AA-9B59-543E601CA94E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859678-0234-43BD-AADC-AAE24617B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Kgopbil7ZW">
          <a:extLst>
            <a:ext uri="{FF2B5EF4-FFF2-40B4-BE49-F238E27FC236}">
              <a16:creationId xmlns:a16="http://schemas.microsoft.com/office/drawing/2014/main" id="{66739D3F-BE10-4428-B2FF-C2FBCC62AF10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43296</xdr:colOff>
      <xdr:row>3</xdr:row>
      <xdr:rowOff>69272</xdr:rowOff>
    </xdr:from>
    <xdr:to>
      <xdr:col>4</xdr:col>
      <xdr:colOff>25977</xdr:colOff>
      <xdr:row>4</xdr:row>
      <xdr:rowOff>17317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F7634F-82F3-4CB5-A23E-7A797AAA43CD}"/>
            </a:ext>
          </a:extLst>
        </xdr:cNvPr>
        <xdr:cNvSpPr txBox="1"/>
      </xdr:nvSpPr>
      <xdr:spPr>
        <a:xfrm>
          <a:off x="1319646" y="497897"/>
          <a:ext cx="211281" cy="1004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100"/>
            <a:t>*</a:t>
          </a:r>
          <a:endParaRPr kumimoji="1" lang="ja-JP" altLang="en-US" sz="1100"/>
        </a:p>
      </xdr:txBody>
    </xdr:sp>
    <xdr:clientData/>
  </xdr:twoCellAnchor>
  <xdr:twoCellAnchor editAs="oneCell">
    <xdr:from>
      <xdr:col>31</xdr:col>
      <xdr:colOff>0</xdr:colOff>
      <xdr:row>1</xdr:row>
      <xdr:rowOff>0</xdr:rowOff>
    </xdr:from>
    <xdr:to>
      <xdr:col>32</xdr:col>
      <xdr:colOff>399008</xdr:colOff>
      <xdr:row>12</xdr:row>
      <xdr:rowOff>75452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E5719D-FBEA-4506-B184-3939602D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1400" y="142875"/>
          <a:ext cx="713333" cy="2180477"/>
        </a:xfrm>
        <a:prstGeom prst="rect">
          <a:avLst/>
        </a:prstGeom>
      </xdr:spPr>
    </xdr:pic>
    <xdr:clientData/>
  </xdr:twoCellAnchor>
  <xdr:twoCellAnchor>
    <xdr:from>
      <xdr:col>3</xdr:col>
      <xdr:colOff>184150</xdr:colOff>
      <xdr:row>3</xdr:row>
      <xdr:rowOff>142875</xdr:rowOff>
    </xdr:from>
    <xdr:to>
      <xdr:col>5</xdr:col>
      <xdr:colOff>149225</xdr:colOff>
      <xdr:row>13</xdr:row>
      <xdr:rowOff>28575</xdr:rowOff>
    </xdr:to>
    <xdr:sp macro="" textlink="">
      <xdr:nvSpPr>
        <xdr:cNvPr id="4" name="r78NioE1MT">
          <a:extLst>
            <a:ext uri="{FF2B5EF4-FFF2-40B4-BE49-F238E27FC236}">
              <a16:creationId xmlns:a16="http://schemas.microsoft.com/office/drawing/2014/main" id="{DEAF976B-D877-4E3A-B90B-35D7FCDDC6F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0E5669-3ED8-4852-8A69-CB09DE83D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zLeW4Qlnqf">
          <a:extLst>
            <a:ext uri="{FF2B5EF4-FFF2-40B4-BE49-F238E27FC236}">
              <a16:creationId xmlns:a16="http://schemas.microsoft.com/office/drawing/2014/main" id="{6730C42F-54F9-43E2-A699-C4D25F93E53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609FFE2-9B6C-46E1-B487-67DFA7AE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XLmCPuY2sZ">
          <a:extLst>
            <a:ext uri="{FF2B5EF4-FFF2-40B4-BE49-F238E27FC236}">
              <a16:creationId xmlns:a16="http://schemas.microsoft.com/office/drawing/2014/main" id="{465F7589-1561-44B8-8C10-E4C4FE0DF5C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882753E-C204-4139-B6A4-ABAF31685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PuMWn60tKY">
          <a:extLst>
            <a:ext uri="{FF2B5EF4-FFF2-40B4-BE49-F238E27FC236}">
              <a16:creationId xmlns:a16="http://schemas.microsoft.com/office/drawing/2014/main" id="{72C14189-990E-4AEA-8E64-B297E663E112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31AE1D0-47CC-45E6-81F7-DE248C2A5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QJE0dFYiQs">
          <a:extLst>
            <a:ext uri="{FF2B5EF4-FFF2-40B4-BE49-F238E27FC236}">
              <a16:creationId xmlns:a16="http://schemas.microsoft.com/office/drawing/2014/main" id="{33F296D7-DFA7-4C8F-965F-CC2F2CF74321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EDA098C-E1C0-4102-A413-9210EEC0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kt4wXEEHMa">
          <a:extLst>
            <a:ext uri="{FF2B5EF4-FFF2-40B4-BE49-F238E27FC236}">
              <a16:creationId xmlns:a16="http://schemas.microsoft.com/office/drawing/2014/main" id="{E9B30F3E-707D-4739-8FBA-AD7664D22432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016ED1C-53CB-4A39-9240-88D425E31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LYiCHYNDGJ">
          <a:extLst>
            <a:ext uri="{FF2B5EF4-FFF2-40B4-BE49-F238E27FC236}">
              <a16:creationId xmlns:a16="http://schemas.microsoft.com/office/drawing/2014/main" id="{CEBCFA61-247E-4583-8351-C194E5332E0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5DC5514-89E4-465D-9D7F-93B274BB8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n6FFpQkHiT">
          <a:extLst>
            <a:ext uri="{FF2B5EF4-FFF2-40B4-BE49-F238E27FC236}">
              <a16:creationId xmlns:a16="http://schemas.microsoft.com/office/drawing/2014/main" id="{CBC9C409-3CC6-4496-8F48-F08DAB621EA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E905BB8-2656-409B-BA75-1AC7D888E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CvI1aeAEYC">
          <a:extLst>
            <a:ext uri="{FF2B5EF4-FFF2-40B4-BE49-F238E27FC236}">
              <a16:creationId xmlns:a16="http://schemas.microsoft.com/office/drawing/2014/main" id="{CEC77A3B-4E58-470C-8651-4AD142E7C20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941B6C6-E659-464E-84BA-6F9930C15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vvwsouXGA3">
          <a:extLst>
            <a:ext uri="{FF2B5EF4-FFF2-40B4-BE49-F238E27FC236}">
              <a16:creationId xmlns:a16="http://schemas.microsoft.com/office/drawing/2014/main" id="{53651126-1546-44BC-8B91-F359B6D666D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0C5A54D-91BE-438E-9658-D437421CF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xAUtGnMs8m">
          <a:extLst>
            <a:ext uri="{FF2B5EF4-FFF2-40B4-BE49-F238E27FC236}">
              <a16:creationId xmlns:a16="http://schemas.microsoft.com/office/drawing/2014/main" id="{10DA8A29-4C72-4B9A-9EAD-425DF3A3AA6E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43296</xdr:colOff>
      <xdr:row>3</xdr:row>
      <xdr:rowOff>69272</xdr:rowOff>
    </xdr:from>
    <xdr:to>
      <xdr:col>4</xdr:col>
      <xdr:colOff>25977</xdr:colOff>
      <xdr:row>4</xdr:row>
      <xdr:rowOff>17317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4119473-F756-42E6-B77F-ECF8B74EDCE0}"/>
            </a:ext>
          </a:extLst>
        </xdr:cNvPr>
        <xdr:cNvSpPr txBox="1"/>
      </xdr:nvSpPr>
      <xdr:spPr>
        <a:xfrm>
          <a:off x="1319646" y="497897"/>
          <a:ext cx="211281" cy="1004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100"/>
            <a:t>*</a:t>
          </a:r>
          <a:endParaRPr kumimoji="1" lang="ja-JP" altLang="en-US" sz="1100"/>
        </a:p>
      </xdr:txBody>
    </xdr:sp>
    <xdr:clientData/>
  </xdr:twoCellAnchor>
  <xdr:twoCellAnchor editAs="oneCell">
    <xdr:from>
      <xdr:col>31</xdr:col>
      <xdr:colOff>0</xdr:colOff>
      <xdr:row>1</xdr:row>
      <xdr:rowOff>0</xdr:rowOff>
    </xdr:from>
    <xdr:to>
      <xdr:col>32</xdr:col>
      <xdr:colOff>399008</xdr:colOff>
      <xdr:row>12</xdr:row>
      <xdr:rowOff>75452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6C55C51-D3C8-4149-8D74-748148AA0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1400" y="142875"/>
          <a:ext cx="713333" cy="2180477"/>
        </a:xfrm>
        <a:prstGeom prst="rect">
          <a:avLst/>
        </a:prstGeom>
      </xdr:spPr>
    </xdr:pic>
    <xdr:clientData/>
  </xdr:twoCellAnchor>
  <xdr:twoCellAnchor>
    <xdr:from>
      <xdr:col>3</xdr:col>
      <xdr:colOff>184150</xdr:colOff>
      <xdr:row>3</xdr:row>
      <xdr:rowOff>142875</xdr:rowOff>
    </xdr:from>
    <xdr:to>
      <xdr:col>5</xdr:col>
      <xdr:colOff>149225</xdr:colOff>
      <xdr:row>13</xdr:row>
      <xdr:rowOff>28575</xdr:rowOff>
    </xdr:to>
    <xdr:sp macro="" textlink="">
      <xdr:nvSpPr>
        <xdr:cNvPr id="4" name="UnpYQ0Y1qm">
          <a:extLst>
            <a:ext uri="{FF2B5EF4-FFF2-40B4-BE49-F238E27FC236}">
              <a16:creationId xmlns:a16="http://schemas.microsoft.com/office/drawing/2014/main" id="{8E592E74-0DFB-4923-A2B1-1FFF8184C7B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D03BA4C-8AB8-41D9-9A40-D16047F42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z1shKcPtfb">
          <a:extLst>
            <a:ext uri="{FF2B5EF4-FFF2-40B4-BE49-F238E27FC236}">
              <a16:creationId xmlns:a16="http://schemas.microsoft.com/office/drawing/2014/main" id="{CC24D22B-AF50-48FA-98B2-0243EA21FC71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8A8D785-E465-43CD-B3A8-D00872F5D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PyBk06jfOT">
          <a:extLst>
            <a:ext uri="{FF2B5EF4-FFF2-40B4-BE49-F238E27FC236}">
              <a16:creationId xmlns:a16="http://schemas.microsoft.com/office/drawing/2014/main" id="{3E2F482E-4274-4655-A9AE-05445BFBAF0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95953</xdr:colOff>
      <xdr:row>4</xdr:row>
      <xdr:rowOff>30399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9DFE2FF-235D-4E67-AE62-CF3D077D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2010478" cy="659049"/>
        </a:xfrm>
        <a:prstGeom prst="rect">
          <a:avLst/>
        </a:prstGeom>
      </xdr:spPr>
    </xdr:pic>
    <xdr:clientData/>
  </xdr:twoCellAnchor>
  <xdr:twoCellAnchor>
    <xdr:from>
      <xdr:col>6</xdr:col>
      <xdr:colOff>269875</xdr:colOff>
      <xdr:row>3</xdr:row>
      <xdr:rowOff>142875</xdr:rowOff>
    </xdr:from>
    <xdr:to>
      <xdr:col>9</xdr:col>
      <xdr:colOff>53975</xdr:colOff>
      <xdr:row>13</xdr:row>
      <xdr:rowOff>171450</xdr:rowOff>
    </xdr:to>
    <xdr:sp macro="" textlink="">
      <xdr:nvSpPr>
        <xdr:cNvPr id="3" name="MsmHUcRrlH">
          <a:extLst>
            <a:ext uri="{FF2B5EF4-FFF2-40B4-BE49-F238E27FC236}">
              <a16:creationId xmlns:a16="http://schemas.microsoft.com/office/drawing/2014/main" id="{73D471AE-DAF3-43C0-98E1-D813117F951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69257AAA-7D39-4D8B-B382-1EA7466BF799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D6EE80CE-E549-4A40-A68A-EC16ED182B63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A4941938-446C-4038-9B4A-52E112524EA5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BBD48AA0-93BA-447F-B180-AE99B03767D6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1C4D141-D261-442A-929E-373DFCB02063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0E278C33-57B4-43DA-A9E3-AEA5A65C123D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0E278C33-57B4-43DA-A9E3-AEA5A65C123D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4B80F65B-FA0B-4AF9-8550-869383170C17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4B80F65B-FA0B-4AF9-8550-869383170C17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0375E6D3-1800-447D-8A1E-140B96CFAB54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0375E6D3-1800-447D-8A1E-140B96CFAB54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33076AB-E751-4E90-AC5D-2CAF98A12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ZurFsHulxL">
          <a:extLst>
            <a:ext uri="{FF2B5EF4-FFF2-40B4-BE49-F238E27FC236}">
              <a16:creationId xmlns:a16="http://schemas.microsoft.com/office/drawing/2014/main" id="{5782828F-C7FA-4BA6-B761-8EF0AC1A432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201613</xdr:colOff>
      <xdr:row>34</xdr:row>
      <xdr:rowOff>23813</xdr:rowOff>
    </xdr:from>
    <xdr:to>
      <xdr:col>18</xdr:col>
      <xdr:colOff>289536</xdr:colOff>
      <xdr:row>35</xdr:row>
      <xdr:rowOff>23814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1460358-F824-4778-A089-3F579BC79E65}"/>
            </a:ext>
          </a:extLst>
        </xdr:cNvPr>
        <xdr:cNvGrpSpPr/>
      </xdr:nvGrpSpPr>
      <xdr:grpSpPr>
        <a:xfrm>
          <a:off x="7107238" y="5024438"/>
          <a:ext cx="983273" cy="152401"/>
          <a:chOff x="7146204" y="5046086"/>
          <a:chExt cx="988468" cy="129887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6D21340-4F9A-4AB1-9039-E2CEDBFE3B18}"/>
              </a:ext>
            </a:extLst>
          </xdr:cNvPr>
          <xdr:cNvCxnSpPr/>
        </xdr:nvCxnSpPr>
        <xdr:spPr>
          <a:xfrm>
            <a:off x="7146204" y="5163231"/>
            <a:ext cx="326601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DB86DBC-2E92-42FE-AE1A-908649B3DCB4}"/>
              </a:ext>
            </a:extLst>
          </xdr:cNvPr>
          <xdr:cNvCxnSpPr/>
        </xdr:nvCxnSpPr>
        <xdr:spPr>
          <a:xfrm>
            <a:off x="7808073" y="5156067"/>
            <a:ext cx="3265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60D3C7F-1ADB-4330-BBFA-283FB0D75173}"/>
              </a:ext>
            </a:extLst>
          </xdr:cNvPr>
          <xdr:cNvCxnSpPr/>
        </xdr:nvCxnSpPr>
        <xdr:spPr>
          <a:xfrm>
            <a:off x="7872289" y="5046086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30A0870A-0253-4BB6-923C-1C368E07EC19}"/>
              </a:ext>
            </a:extLst>
          </xdr:cNvPr>
          <xdr:cNvCxnSpPr/>
        </xdr:nvCxnSpPr>
        <xdr:spPr>
          <a:xfrm>
            <a:off x="7872289" y="5175973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5281B3A-4418-48F0-81EF-C499DBC42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952DB1CC-0811-46C8-B06D-241C71EA9454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9" name="FM9_50_LA6">
            <a:extLst>
              <a:ext uri="{FF2B5EF4-FFF2-40B4-BE49-F238E27FC236}">
                <a16:creationId xmlns:a16="http://schemas.microsoft.com/office/drawing/2014/main" id="{FF7497BC-00A0-4BA1-AE6C-0694111372FA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FM9_50_LA5">
            <a:extLst>
              <a:ext uri="{FF2B5EF4-FFF2-40B4-BE49-F238E27FC236}">
                <a16:creationId xmlns:a16="http://schemas.microsoft.com/office/drawing/2014/main" id="{299FB514-02AD-4052-AFA9-D473957D3A22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1" name="FM9_50_LA4">
            <a:extLst>
              <a:ext uri="{FF2B5EF4-FFF2-40B4-BE49-F238E27FC236}">
                <a16:creationId xmlns:a16="http://schemas.microsoft.com/office/drawing/2014/main" id="{99C8E66B-A2B6-4415-8EF9-C77B82FCCE09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FM9_50_LA3">
            <a:extLst>
              <a:ext uri="{FF2B5EF4-FFF2-40B4-BE49-F238E27FC236}">
                <a16:creationId xmlns:a16="http://schemas.microsoft.com/office/drawing/2014/main" id="{D94A801D-39ED-4C8A-AF93-45F432D1D454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3" name="FM9_50_LA2">
            <a:extLst>
              <a:ext uri="{FF2B5EF4-FFF2-40B4-BE49-F238E27FC236}">
                <a16:creationId xmlns:a16="http://schemas.microsoft.com/office/drawing/2014/main" id="{066FFE48-DEBB-4839-AF6C-4253EEA40850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FM9_50_LA1">
            <a:extLst>
              <a:ext uri="{FF2B5EF4-FFF2-40B4-BE49-F238E27FC236}">
                <a16:creationId xmlns:a16="http://schemas.microsoft.com/office/drawing/2014/main" id="{915FC0DB-26CC-4508-9D92-C1CBCFF25ED6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5" name="FM9_50_LA0">
            <a:extLst>
              <a:ext uri="{FF2B5EF4-FFF2-40B4-BE49-F238E27FC236}">
                <a16:creationId xmlns:a16="http://schemas.microsoft.com/office/drawing/2014/main" id="{C66341EA-1D61-4BB0-ADCF-B30A95BBE29A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6" name="LvPyZaUMAv">
          <a:extLst>
            <a:ext uri="{FF2B5EF4-FFF2-40B4-BE49-F238E27FC236}">
              <a16:creationId xmlns:a16="http://schemas.microsoft.com/office/drawing/2014/main" id="{E3B06515-9803-4CF4-A62C-EB971EA700D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85F7393-D485-4DF1-BF88-2F6FB873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Yfdx8o6kz1">
          <a:extLst>
            <a:ext uri="{FF2B5EF4-FFF2-40B4-BE49-F238E27FC236}">
              <a16:creationId xmlns:a16="http://schemas.microsoft.com/office/drawing/2014/main" id="{CF3193B8-AE2F-486D-BD08-F4F1CF35AAF0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0C4BFFFE-3B57-437D-89B0-32E8F0E76750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754E88AF-9F6A-4FC8-A9A3-3B079B664C91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15858B9F-0423-4F9A-A786-1231F7372EF7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687EBCBE-7BD3-4CCA-8954-0416B578BFFA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DAE80B9-199C-4506-82CC-C8885A100726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B96DAB14-3465-4FA5-8D4D-1DC67783FF50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B96DAB14-3465-4FA5-8D4D-1DC67783FF50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C9E99964-70E1-4DDE-8D79-5692034EDAA2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C9E99964-70E1-4DDE-8D79-5692034EDAA2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611D5D42-E5B9-4D7B-A8E4-374237A735C3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611D5D42-E5B9-4D7B-A8E4-374237A735C3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EF3B6CE2-4EB9-4F06-BA7A-E7C77CA24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P0zC4TaJ1h">
          <a:extLst>
            <a:ext uri="{FF2B5EF4-FFF2-40B4-BE49-F238E27FC236}">
              <a16:creationId xmlns:a16="http://schemas.microsoft.com/office/drawing/2014/main" id="{E21B9AC9-E7C0-4CB9-B69B-783484CEC857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201613</xdr:colOff>
      <xdr:row>34</xdr:row>
      <xdr:rowOff>23813</xdr:rowOff>
    </xdr:from>
    <xdr:to>
      <xdr:col>18</xdr:col>
      <xdr:colOff>289536</xdr:colOff>
      <xdr:row>35</xdr:row>
      <xdr:rowOff>23814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8B4DCEB-E10D-4AE5-B041-01896A875141}"/>
            </a:ext>
          </a:extLst>
        </xdr:cNvPr>
        <xdr:cNvGrpSpPr/>
      </xdr:nvGrpSpPr>
      <xdr:grpSpPr>
        <a:xfrm>
          <a:off x="7107238" y="5024438"/>
          <a:ext cx="983273" cy="152401"/>
          <a:chOff x="7146204" y="5046086"/>
          <a:chExt cx="988468" cy="129887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AE6C7F2D-E992-4046-ADF0-0D06EAADD1BF}"/>
              </a:ext>
            </a:extLst>
          </xdr:cNvPr>
          <xdr:cNvCxnSpPr/>
        </xdr:nvCxnSpPr>
        <xdr:spPr>
          <a:xfrm>
            <a:off x="7146204" y="5163231"/>
            <a:ext cx="326601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FA4E9B3-CA9D-49F3-8BC6-4C423965DF68}"/>
              </a:ext>
            </a:extLst>
          </xdr:cNvPr>
          <xdr:cNvCxnSpPr/>
        </xdr:nvCxnSpPr>
        <xdr:spPr>
          <a:xfrm>
            <a:off x="7808073" y="5156067"/>
            <a:ext cx="3265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32A0D56D-0EA1-4221-B33D-6803FE88621F}"/>
              </a:ext>
            </a:extLst>
          </xdr:cNvPr>
          <xdr:cNvCxnSpPr/>
        </xdr:nvCxnSpPr>
        <xdr:spPr>
          <a:xfrm>
            <a:off x="7872289" y="5046086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BD4B7CD1-7519-4071-B5AF-97970207DD8E}"/>
              </a:ext>
            </a:extLst>
          </xdr:cNvPr>
          <xdr:cNvCxnSpPr/>
        </xdr:nvCxnSpPr>
        <xdr:spPr>
          <a:xfrm>
            <a:off x="7872289" y="5175973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9A37CA2-BE5E-4670-8D93-073B2CD28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38050E46-A290-4A55-8E1E-A0503F844CD9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9" name="FM9_50_LA6">
            <a:extLst>
              <a:ext uri="{FF2B5EF4-FFF2-40B4-BE49-F238E27FC236}">
                <a16:creationId xmlns:a16="http://schemas.microsoft.com/office/drawing/2014/main" id="{4E5A7C3A-6874-4020-B1DD-6BF987873652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FM9_50_LA5">
            <a:extLst>
              <a:ext uri="{FF2B5EF4-FFF2-40B4-BE49-F238E27FC236}">
                <a16:creationId xmlns:a16="http://schemas.microsoft.com/office/drawing/2014/main" id="{FDF95324-1FA9-45A2-82EE-3F832FFEF0BA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1" name="FM9_50_LA4">
            <a:extLst>
              <a:ext uri="{FF2B5EF4-FFF2-40B4-BE49-F238E27FC236}">
                <a16:creationId xmlns:a16="http://schemas.microsoft.com/office/drawing/2014/main" id="{33054F71-BEA7-40F3-8A0A-59B3A5AF66D6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FM9_50_LA3">
            <a:extLst>
              <a:ext uri="{FF2B5EF4-FFF2-40B4-BE49-F238E27FC236}">
                <a16:creationId xmlns:a16="http://schemas.microsoft.com/office/drawing/2014/main" id="{627C0AB5-DE26-4734-B0AB-A0BFEDB3BDC6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3" name="FM9_50_LA2">
            <a:extLst>
              <a:ext uri="{FF2B5EF4-FFF2-40B4-BE49-F238E27FC236}">
                <a16:creationId xmlns:a16="http://schemas.microsoft.com/office/drawing/2014/main" id="{A851D6DA-8D92-4C82-A831-BBAA7E0673C8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FM9_50_LA1">
            <a:extLst>
              <a:ext uri="{FF2B5EF4-FFF2-40B4-BE49-F238E27FC236}">
                <a16:creationId xmlns:a16="http://schemas.microsoft.com/office/drawing/2014/main" id="{EB05009D-B9DE-46B4-B0DB-699318EB37CC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5" name="FM9_50_LA0">
            <a:extLst>
              <a:ext uri="{FF2B5EF4-FFF2-40B4-BE49-F238E27FC236}">
                <a16:creationId xmlns:a16="http://schemas.microsoft.com/office/drawing/2014/main" id="{18E8F48E-C5FD-4836-88E9-A0120923E6A6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6" name="wbaeQrFV5Z">
          <a:extLst>
            <a:ext uri="{FF2B5EF4-FFF2-40B4-BE49-F238E27FC236}">
              <a16:creationId xmlns:a16="http://schemas.microsoft.com/office/drawing/2014/main" id="{BB95B3DB-EF32-4B8A-9B5C-78FFBBC6F2D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5</xdr:col>
      <xdr:colOff>154823</xdr:colOff>
      <xdr:row>4</xdr:row>
      <xdr:rowOff>18589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3DB3D9-24CF-4219-B1E1-FB03F4B2D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6" y="0"/>
          <a:ext cx="1983622" cy="647239"/>
        </a:xfrm>
        <a:prstGeom prst="rect">
          <a:avLst/>
        </a:prstGeom>
      </xdr:spPr>
    </xdr:pic>
    <xdr:clientData/>
  </xdr:twoCellAnchor>
  <xdr:twoCellAnchor>
    <xdr:from>
      <xdr:col>3</xdr:col>
      <xdr:colOff>460375</xdr:colOff>
      <xdr:row>3</xdr:row>
      <xdr:rowOff>142875</xdr:rowOff>
    </xdr:from>
    <xdr:to>
      <xdr:col>4</xdr:col>
      <xdr:colOff>463550</xdr:colOff>
      <xdr:row>12</xdr:row>
      <xdr:rowOff>180975</xdr:rowOff>
    </xdr:to>
    <xdr:sp macro="" textlink="">
      <xdr:nvSpPr>
        <xdr:cNvPr id="3" name="dsvNI438Bk">
          <a:extLst>
            <a:ext uri="{FF2B5EF4-FFF2-40B4-BE49-F238E27FC236}">
              <a16:creationId xmlns:a16="http://schemas.microsoft.com/office/drawing/2014/main" id="{B8533581-A089-425F-991F-18714C5FC539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15B491E0-CA64-4264-975A-89B3572C5554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D6F77E07-1558-4733-A555-0E33885AA13C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3416A68A-2C82-4AED-A38A-21D98E46C12D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3AFF27A4-8197-4B64-8962-EB992BE494BB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C3C72DE-7585-44DA-8C0B-9042DC564087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9E132B77-5BC2-411E-A3E0-2D54251F80C8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9E132B77-5BC2-411E-A3E0-2D54251F80C8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03D3D5E4-57C3-41AE-A71D-77D9A92C2AC5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03D3D5E4-57C3-41AE-A71D-77D9A92C2AC5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E01FDD1F-80DC-4F55-ABF1-35F05AD0A3B2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E01FDD1F-80DC-4F55-ABF1-35F05AD0A3B2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0F525B7-6F12-48EE-BA37-ECEE316CC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jpPWtCss1J">
          <a:extLst>
            <a:ext uri="{FF2B5EF4-FFF2-40B4-BE49-F238E27FC236}">
              <a16:creationId xmlns:a16="http://schemas.microsoft.com/office/drawing/2014/main" id="{47D671A4-0A00-41F7-8EBA-E5EFEC148FD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23</xdr:col>
      <xdr:colOff>310438</xdr:colOff>
      <xdr:row>12</xdr:row>
      <xdr:rowOff>5000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4F3E325-F8C1-49FC-8B4B-049BAE555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7450" y="76200"/>
          <a:ext cx="624763" cy="1948100"/>
        </a:xfrm>
        <a:prstGeom prst="rect">
          <a:avLst/>
        </a:prstGeom>
      </xdr:spPr>
    </xdr:pic>
    <xdr:clientData/>
  </xdr:twoCellAnchor>
  <xdr:twoCellAnchor>
    <xdr:from>
      <xdr:col>2</xdr:col>
      <xdr:colOff>1022350</xdr:colOff>
      <xdr:row>3</xdr:row>
      <xdr:rowOff>152400</xdr:rowOff>
    </xdr:from>
    <xdr:to>
      <xdr:col>4</xdr:col>
      <xdr:colOff>101600</xdr:colOff>
      <xdr:row>14</xdr:row>
      <xdr:rowOff>76200</xdr:rowOff>
    </xdr:to>
    <xdr:sp macro="" textlink="">
      <xdr:nvSpPr>
        <xdr:cNvPr id="3" name="yhl2ZvzH5x">
          <a:extLst>
            <a:ext uri="{FF2B5EF4-FFF2-40B4-BE49-F238E27FC236}">
              <a16:creationId xmlns:a16="http://schemas.microsoft.com/office/drawing/2014/main" id="{C6BC19F8-8A8C-4266-8AA3-BD8C5A5244EA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74839</xdr:colOff>
      <xdr:row>34</xdr:row>
      <xdr:rowOff>21981</xdr:rowOff>
    </xdr:from>
    <xdr:to>
      <xdr:col>19</xdr:col>
      <xdr:colOff>374197</xdr:colOff>
      <xdr:row>35</xdr:row>
      <xdr:rowOff>23812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1262DD2C-C85F-48EE-972D-2E3457597F12}"/>
            </a:ext>
          </a:extLst>
        </xdr:cNvPr>
        <xdr:cNvGrpSpPr/>
      </xdr:nvGrpSpPr>
      <xdr:grpSpPr>
        <a:xfrm>
          <a:off x="7875814" y="5022606"/>
          <a:ext cx="747033" cy="154231"/>
          <a:chOff x="7821839" y="4974981"/>
          <a:chExt cx="743858" cy="136769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50F15850-997A-42BB-A119-F81D79074CEE}"/>
              </a:ext>
            </a:extLst>
          </xdr:cNvPr>
          <xdr:cNvCxnSpPr/>
        </xdr:nvCxnSpPr>
        <xdr:spPr>
          <a:xfrm>
            <a:off x="7821839" y="5095265"/>
            <a:ext cx="290984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EC455B91-2099-4763-B50E-3BFE28C95780}"/>
              </a:ext>
            </a:extLst>
          </xdr:cNvPr>
          <xdr:cNvCxnSpPr/>
        </xdr:nvCxnSpPr>
        <xdr:spPr>
          <a:xfrm>
            <a:off x="8241219" y="5087938"/>
            <a:ext cx="324478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5543D5F-A2FE-465E-9ACD-D437272651C5}"/>
              </a:ext>
            </a:extLst>
          </xdr:cNvPr>
          <xdr:cNvCxnSpPr/>
        </xdr:nvCxnSpPr>
        <xdr:spPr>
          <a:xfrm>
            <a:off x="8301928" y="4974981"/>
            <a:ext cx="212480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8F8E3CD6-12CA-4592-9A3C-E5720F375CB8}"/>
              </a:ext>
            </a:extLst>
          </xdr:cNvPr>
          <xdr:cNvCxnSpPr/>
        </xdr:nvCxnSpPr>
        <xdr:spPr>
          <a:xfrm>
            <a:off x="8301928" y="5109920"/>
            <a:ext cx="230885" cy="183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46B1B395-5C94-4EFF-88BF-BB772BE3B930}"/>
              </a:ext>
            </a:extLst>
          </xdr:cNvPr>
          <xdr:cNvCxnSpPr/>
        </xdr:nvCxnSpPr>
        <xdr:spPr>
          <a:xfrm>
            <a:off x="8157766" y="5105797"/>
            <a:ext cx="634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5DC64A6-1974-472B-8B0D-C3F7667DA881}"/>
              </a:ext>
            </a:extLst>
          </xdr:cNvPr>
          <xdr:cNvCxnSpPr/>
        </xdr:nvCxnSpPr>
        <xdr:spPr>
          <a:xfrm>
            <a:off x="8157766" y="5089921"/>
            <a:ext cx="634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7985B4E-7A06-4EE6-86D9-873B6F3F7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D2F2BF4A-4BAA-4D87-BD7A-AAF28EB34DF8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11" name="FM9_50_LA6">
            <a:extLst>
              <a:ext uri="{FF2B5EF4-FFF2-40B4-BE49-F238E27FC236}">
                <a16:creationId xmlns:a16="http://schemas.microsoft.com/office/drawing/2014/main" id="{C51ECD1B-DA95-4D33-B64F-4DEA99608F98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2" name="FM9_50_LA5">
            <a:extLst>
              <a:ext uri="{FF2B5EF4-FFF2-40B4-BE49-F238E27FC236}">
                <a16:creationId xmlns:a16="http://schemas.microsoft.com/office/drawing/2014/main" id="{EC944074-9D0B-44B1-A7C1-CF0570FA7424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3" name="FM9_50_LA4">
            <a:extLst>
              <a:ext uri="{FF2B5EF4-FFF2-40B4-BE49-F238E27FC236}">
                <a16:creationId xmlns:a16="http://schemas.microsoft.com/office/drawing/2014/main" id="{469BBA02-E423-4EC8-B2EA-0E210C358E02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4" name="FM9_50_LA3">
            <a:extLst>
              <a:ext uri="{FF2B5EF4-FFF2-40B4-BE49-F238E27FC236}">
                <a16:creationId xmlns:a16="http://schemas.microsoft.com/office/drawing/2014/main" id="{73D35C86-1D9F-472D-BC5B-6D765869AF39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5" name="FM9_50_LA2">
            <a:extLst>
              <a:ext uri="{FF2B5EF4-FFF2-40B4-BE49-F238E27FC236}">
                <a16:creationId xmlns:a16="http://schemas.microsoft.com/office/drawing/2014/main" id="{74A94080-17FB-4B77-9C7A-8DB54E00F0BC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6" name="FM9_50_LA1">
            <a:extLst>
              <a:ext uri="{FF2B5EF4-FFF2-40B4-BE49-F238E27FC236}">
                <a16:creationId xmlns:a16="http://schemas.microsoft.com/office/drawing/2014/main" id="{FBCFC58D-D0C1-4DFA-8F7F-697583AFECA8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7" name="FM9_50_LA0">
            <a:extLst>
              <a:ext uri="{FF2B5EF4-FFF2-40B4-BE49-F238E27FC236}">
                <a16:creationId xmlns:a16="http://schemas.microsoft.com/office/drawing/2014/main" id="{56F209BF-8DB0-49FF-B245-DF4902693BEC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8" name="lyR0ghTEK0">
          <a:extLst>
            <a:ext uri="{FF2B5EF4-FFF2-40B4-BE49-F238E27FC236}">
              <a16:creationId xmlns:a16="http://schemas.microsoft.com/office/drawing/2014/main" id="{2B089F65-D622-4E04-A2C0-9FF9934B346D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AB904838-95F4-4CD0-AF90-2D82C0751943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FAE7536E-2B9C-432F-B589-65268C0BED9B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BA65B7B4-ACF0-4599-AB93-F4D064F5CAD7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D90922AE-48D8-4FCC-88DF-3C30FA880C7C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A5E2D76E-D311-4DE5-983D-4EA0ED3E4DE8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CD22B2EF-9D28-49F3-95EE-42BC28D7B920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CD22B2EF-9D28-49F3-95EE-42BC28D7B920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CA014BEA-B323-4A5B-9419-3D07AE22A070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CA014BEA-B323-4A5B-9419-3D07AE22A070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F742B5D0-B254-4D8C-B9BF-C0DB49C21721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F742B5D0-B254-4D8C-B9BF-C0DB49C21721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1717A1C-7FA1-4148-9BDC-0EA845DFF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Ks9jZlOtDq">
          <a:extLst>
            <a:ext uri="{FF2B5EF4-FFF2-40B4-BE49-F238E27FC236}">
              <a16:creationId xmlns:a16="http://schemas.microsoft.com/office/drawing/2014/main" id="{36B2673D-8094-458A-BC57-0343E8E611EE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201613</xdr:colOff>
      <xdr:row>34</xdr:row>
      <xdr:rowOff>23813</xdr:rowOff>
    </xdr:from>
    <xdr:to>
      <xdr:col>18</xdr:col>
      <xdr:colOff>289536</xdr:colOff>
      <xdr:row>35</xdr:row>
      <xdr:rowOff>23814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CFDF594-B0BC-47A0-BD42-900ADA1E711F}"/>
            </a:ext>
          </a:extLst>
        </xdr:cNvPr>
        <xdr:cNvGrpSpPr/>
      </xdr:nvGrpSpPr>
      <xdr:grpSpPr>
        <a:xfrm>
          <a:off x="7107238" y="5024438"/>
          <a:ext cx="983273" cy="152401"/>
          <a:chOff x="7146204" y="5046086"/>
          <a:chExt cx="988468" cy="129887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5F5541BF-2C67-4845-8CB2-A076A5E2E792}"/>
              </a:ext>
            </a:extLst>
          </xdr:cNvPr>
          <xdr:cNvCxnSpPr/>
        </xdr:nvCxnSpPr>
        <xdr:spPr>
          <a:xfrm>
            <a:off x="7146204" y="5163231"/>
            <a:ext cx="326601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4668944-CAB9-4861-A82D-7877F2172BE1}"/>
              </a:ext>
            </a:extLst>
          </xdr:cNvPr>
          <xdr:cNvCxnSpPr/>
        </xdr:nvCxnSpPr>
        <xdr:spPr>
          <a:xfrm>
            <a:off x="7808073" y="5156067"/>
            <a:ext cx="3265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C71644B2-B933-455E-936A-021181761886}"/>
              </a:ext>
            </a:extLst>
          </xdr:cNvPr>
          <xdr:cNvCxnSpPr/>
        </xdr:nvCxnSpPr>
        <xdr:spPr>
          <a:xfrm>
            <a:off x="7872289" y="5046086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77ED7CD5-FBF2-42E0-887A-E133FE71E72E}"/>
              </a:ext>
            </a:extLst>
          </xdr:cNvPr>
          <xdr:cNvCxnSpPr/>
        </xdr:nvCxnSpPr>
        <xdr:spPr>
          <a:xfrm>
            <a:off x="7872289" y="5175973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7959237-6206-4558-BC4C-029FDF226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6FFA7E17-EDC1-4FD7-B67D-D97D8ECD30C7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9" name="FM9_50_LA6">
            <a:extLst>
              <a:ext uri="{FF2B5EF4-FFF2-40B4-BE49-F238E27FC236}">
                <a16:creationId xmlns:a16="http://schemas.microsoft.com/office/drawing/2014/main" id="{3BD56E0A-D580-42F4-A091-D77CDEF38AFA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FM9_50_LA5">
            <a:extLst>
              <a:ext uri="{FF2B5EF4-FFF2-40B4-BE49-F238E27FC236}">
                <a16:creationId xmlns:a16="http://schemas.microsoft.com/office/drawing/2014/main" id="{29334100-66C9-491E-944B-688023B3B461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1" name="FM9_50_LA4">
            <a:extLst>
              <a:ext uri="{FF2B5EF4-FFF2-40B4-BE49-F238E27FC236}">
                <a16:creationId xmlns:a16="http://schemas.microsoft.com/office/drawing/2014/main" id="{2B4765E5-3645-4AC7-AD5D-97212569A9E5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FM9_50_LA3">
            <a:extLst>
              <a:ext uri="{FF2B5EF4-FFF2-40B4-BE49-F238E27FC236}">
                <a16:creationId xmlns:a16="http://schemas.microsoft.com/office/drawing/2014/main" id="{E26D4F76-1755-4985-A105-1934DE71F5CD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3" name="FM9_50_LA2">
            <a:extLst>
              <a:ext uri="{FF2B5EF4-FFF2-40B4-BE49-F238E27FC236}">
                <a16:creationId xmlns:a16="http://schemas.microsoft.com/office/drawing/2014/main" id="{174DC465-DFA7-4897-8C8D-A489ACA07AD8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FM9_50_LA1">
            <a:extLst>
              <a:ext uri="{FF2B5EF4-FFF2-40B4-BE49-F238E27FC236}">
                <a16:creationId xmlns:a16="http://schemas.microsoft.com/office/drawing/2014/main" id="{BE21FDEB-8B69-4A25-85BB-DB3747261EE2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5" name="FM9_50_LA0">
            <a:extLst>
              <a:ext uri="{FF2B5EF4-FFF2-40B4-BE49-F238E27FC236}">
                <a16:creationId xmlns:a16="http://schemas.microsoft.com/office/drawing/2014/main" id="{3BF5DA13-796C-4D5C-9450-AE4E26E4BB88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6" name="GPf6cCDio4">
          <a:extLst>
            <a:ext uri="{FF2B5EF4-FFF2-40B4-BE49-F238E27FC236}">
              <a16:creationId xmlns:a16="http://schemas.microsoft.com/office/drawing/2014/main" id="{90A8624B-F80A-4639-9A1A-8B486F24E47B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5</xdr:col>
      <xdr:colOff>154823</xdr:colOff>
      <xdr:row>4</xdr:row>
      <xdr:rowOff>18589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47E7019-EFCB-4154-A632-C3543D0A3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6" y="0"/>
          <a:ext cx="1983622" cy="647239"/>
        </a:xfrm>
        <a:prstGeom prst="rect">
          <a:avLst/>
        </a:prstGeom>
      </xdr:spPr>
    </xdr:pic>
    <xdr:clientData/>
  </xdr:twoCellAnchor>
  <xdr:twoCellAnchor>
    <xdr:from>
      <xdr:col>3</xdr:col>
      <xdr:colOff>460375</xdr:colOff>
      <xdr:row>3</xdr:row>
      <xdr:rowOff>142875</xdr:rowOff>
    </xdr:from>
    <xdr:to>
      <xdr:col>4</xdr:col>
      <xdr:colOff>463550</xdr:colOff>
      <xdr:row>12</xdr:row>
      <xdr:rowOff>180975</xdr:rowOff>
    </xdr:to>
    <xdr:sp macro="" textlink="">
      <xdr:nvSpPr>
        <xdr:cNvPr id="3" name="ODObs98un7">
          <a:extLst>
            <a:ext uri="{FF2B5EF4-FFF2-40B4-BE49-F238E27FC236}">
              <a16:creationId xmlns:a16="http://schemas.microsoft.com/office/drawing/2014/main" id="{26298590-FB07-4102-9847-35A7A787C727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8F32435F-8041-49CF-B9F7-B79458262B49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133D4145-B363-491C-93C0-DB6FC3824256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2EFB254F-C1C4-4ABD-BD8A-7DF03B7ACBF0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F93C459E-1901-43CC-9CE2-E6DBAEA412FC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7625C25-C9CC-4D4F-9B78-A8677B022CAF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D58589C3-FD6C-4EB8-8E5F-B9A3B35376B5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D58589C3-FD6C-4EB8-8E5F-B9A3B35376B5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C6490B94-CA38-4419-A563-07415B8B030A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C6490B94-CA38-4419-A563-07415B8B030A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35F47DB2-E70E-4BAD-A28C-147D68083938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35F47DB2-E70E-4BAD-A28C-147D68083938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0E726DB-8CD7-42EA-B9A9-E64823F5E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wmA6oUtMTN">
          <a:extLst>
            <a:ext uri="{FF2B5EF4-FFF2-40B4-BE49-F238E27FC236}">
              <a16:creationId xmlns:a16="http://schemas.microsoft.com/office/drawing/2014/main" id="{B9D5B1A1-5FE8-4A5B-98A5-3C9B15169D5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</xdr:row>
      <xdr:rowOff>0</xdr:rowOff>
    </xdr:from>
    <xdr:to>
      <xdr:col>26</xdr:col>
      <xdr:colOff>7166</xdr:colOff>
      <xdr:row>12</xdr:row>
      <xdr:rowOff>152173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D16D544-E1C5-4A4E-8BE6-D4F40B796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0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21</xdr:col>
      <xdr:colOff>343429</xdr:colOff>
      <xdr:row>34</xdr:row>
      <xdr:rowOff>63500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380BD78-8EE2-4A6B-8F86-E8B405FE4CCE}"/>
            </a:ext>
          </a:extLst>
        </xdr:cNvPr>
        <xdr:cNvGrpSpPr/>
      </xdr:nvGrpSpPr>
      <xdr:grpSpPr>
        <a:xfrm>
          <a:off x="504825" y="47625"/>
          <a:ext cx="8315854" cy="5016500"/>
          <a:chOff x="504825" y="47625"/>
          <a:chExt cx="8315854" cy="5016500"/>
        </a:xfrm>
      </xdr:grpSpPr>
      <xdr:graphicFrame macro="">
        <xdr:nvGraphicFramePr>
          <xdr:cNvPr id="4" name="FM11_80_LA6">
            <a:extLst>
              <a:ext uri="{FF2B5EF4-FFF2-40B4-BE49-F238E27FC236}">
                <a16:creationId xmlns:a16="http://schemas.microsoft.com/office/drawing/2014/main" id="{C7D66034-5145-4D6D-B99D-DE733EB63376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FM11_80_LA5">
            <a:extLst>
              <a:ext uri="{FF2B5EF4-FFF2-40B4-BE49-F238E27FC236}">
                <a16:creationId xmlns:a16="http://schemas.microsoft.com/office/drawing/2014/main" id="{68F7FF8D-8C1A-478E-9AC5-1A689A58B72B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FM11_80_LA4">
            <a:extLst>
              <a:ext uri="{FF2B5EF4-FFF2-40B4-BE49-F238E27FC236}">
                <a16:creationId xmlns:a16="http://schemas.microsoft.com/office/drawing/2014/main" id="{3BB4EDFA-578D-4D74-B8BA-8F768BCA8FC7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FM11_80_LA3">
            <a:extLst>
              <a:ext uri="{FF2B5EF4-FFF2-40B4-BE49-F238E27FC236}">
                <a16:creationId xmlns:a16="http://schemas.microsoft.com/office/drawing/2014/main" id="{012F0FA8-8677-4F45-B855-7516C6FE55B6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8" name="FM11_80_LA2">
            <a:extLst>
              <a:ext uri="{FF2B5EF4-FFF2-40B4-BE49-F238E27FC236}">
                <a16:creationId xmlns:a16="http://schemas.microsoft.com/office/drawing/2014/main" id="{830DE31B-6739-4FC8-BBC2-E8E60C619A53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9" name="FM11_80_LA1">
            <a:extLst>
              <a:ext uri="{FF2B5EF4-FFF2-40B4-BE49-F238E27FC236}">
                <a16:creationId xmlns:a16="http://schemas.microsoft.com/office/drawing/2014/main" id="{1899A508-F6DE-4A5A-A868-FF4B8DD727FD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0" name="FM11_80_LA0">
            <a:extLst>
              <a:ext uri="{FF2B5EF4-FFF2-40B4-BE49-F238E27FC236}">
                <a16:creationId xmlns:a16="http://schemas.microsoft.com/office/drawing/2014/main" id="{CDF38B30-7639-4F90-9A8D-BE12C2C8F397}"/>
              </a:ext>
            </a:extLst>
          </xdr:cNvPr>
          <xdr:cNvGraphicFramePr>
            <a:graphicFrameLocks/>
          </xdr:cNvGraphicFramePr>
        </xdr:nvGraphicFramePr>
        <xdr:xfrm>
          <a:off x="504825" y="47625"/>
          <a:ext cx="8315854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4</xdr:col>
      <xdr:colOff>60325</xdr:colOff>
      <xdr:row>4</xdr:row>
      <xdr:rowOff>114300</xdr:rowOff>
    </xdr:from>
    <xdr:to>
      <xdr:col>4</xdr:col>
      <xdr:colOff>568325</xdr:colOff>
      <xdr:row>16</xdr:row>
      <xdr:rowOff>76200</xdr:rowOff>
    </xdr:to>
    <xdr:sp macro="" textlink="">
      <xdr:nvSpPr>
        <xdr:cNvPr id="11" name="a7STIr8lSC">
          <a:extLst>
            <a:ext uri="{FF2B5EF4-FFF2-40B4-BE49-F238E27FC236}">
              <a16:creationId xmlns:a16="http://schemas.microsoft.com/office/drawing/2014/main" id="{02445539-7EF6-4B0D-BB1A-11EA6D3BEAD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063F8701-EEE5-4C70-9320-D458EB0A100F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9CC273EB-0CD3-4590-9492-4FC9B8DD12FE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08FCC101-BFFA-420B-B835-019B0CDDE002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617DB433-076D-44BD-A71B-4BDC2C67E269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8BCF9010-308B-46C0-A915-99CE225B7E66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B394542A-63D1-443E-85C3-6693D98BAF4E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B394542A-63D1-443E-85C3-6693D98BAF4E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823C2A0C-FBBD-4DA6-93EC-EA9F889421C0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823C2A0C-FBBD-4DA6-93EC-EA9F889421C0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8029A6A6-99D8-49CD-8D31-9DA2C351C144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8029A6A6-99D8-49CD-8D31-9DA2C351C144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FCBE18E-70BD-4329-8284-E76BAAAF8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QzRUKvVJlI">
          <a:extLst>
            <a:ext uri="{FF2B5EF4-FFF2-40B4-BE49-F238E27FC236}">
              <a16:creationId xmlns:a16="http://schemas.microsoft.com/office/drawing/2014/main" id="{AA721DBF-1273-4E63-AD82-C467CD1E2072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201613</xdr:colOff>
      <xdr:row>34</xdr:row>
      <xdr:rowOff>23813</xdr:rowOff>
    </xdr:from>
    <xdr:to>
      <xdr:col>18</xdr:col>
      <xdr:colOff>289536</xdr:colOff>
      <xdr:row>35</xdr:row>
      <xdr:rowOff>23814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104C69E-31A8-4686-9D75-C91D78BC7CB7}"/>
            </a:ext>
          </a:extLst>
        </xdr:cNvPr>
        <xdr:cNvGrpSpPr/>
      </xdr:nvGrpSpPr>
      <xdr:grpSpPr>
        <a:xfrm>
          <a:off x="7107238" y="5024438"/>
          <a:ext cx="983273" cy="152401"/>
          <a:chOff x="7146204" y="5046086"/>
          <a:chExt cx="988468" cy="129887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C15F796-DA46-4A8D-9EDB-16CED7EDC4CB}"/>
              </a:ext>
            </a:extLst>
          </xdr:cNvPr>
          <xdr:cNvCxnSpPr/>
        </xdr:nvCxnSpPr>
        <xdr:spPr>
          <a:xfrm>
            <a:off x="7146204" y="5163231"/>
            <a:ext cx="326601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D190E54A-3594-44B3-88D2-F815161E8C5D}"/>
              </a:ext>
            </a:extLst>
          </xdr:cNvPr>
          <xdr:cNvCxnSpPr/>
        </xdr:nvCxnSpPr>
        <xdr:spPr>
          <a:xfrm>
            <a:off x="7808073" y="5156067"/>
            <a:ext cx="3265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8ACC425-4757-4D17-A2E2-6100C343AAFC}"/>
              </a:ext>
            </a:extLst>
          </xdr:cNvPr>
          <xdr:cNvCxnSpPr/>
        </xdr:nvCxnSpPr>
        <xdr:spPr>
          <a:xfrm>
            <a:off x="7872289" y="5046086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385A8242-1901-49E6-B8E7-FB61A0BC1584}"/>
              </a:ext>
            </a:extLst>
          </xdr:cNvPr>
          <xdr:cNvCxnSpPr/>
        </xdr:nvCxnSpPr>
        <xdr:spPr>
          <a:xfrm>
            <a:off x="7872289" y="5175973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2A1DBEB-4F21-477A-9663-EA78DC339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EE405D94-4308-4CCD-9E2B-1B43C891C278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9" name="FM9_50_LA6">
            <a:extLst>
              <a:ext uri="{FF2B5EF4-FFF2-40B4-BE49-F238E27FC236}">
                <a16:creationId xmlns:a16="http://schemas.microsoft.com/office/drawing/2014/main" id="{EC590CBC-6749-49F7-8B78-ABA8AECCEA52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FM9_50_LA5">
            <a:extLst>
              <a:ext uri="{FF2B5EF4-FFF2-40B4-BE49-F238E27FC236}">
                <a16:creationId xmlns:a16="http://schemas.microsoft.com/office/drawing/2014/main" id="{12AFE053-EDF6-4698-AC04-F406AAC8BF59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1" name="FM9_50_LA4">
            <a:extLst>
              <a:ext uri="{FF2B5EF4-FFF2-40B4-BE49-F238E27FC236}">
                <a16:creationId xmlns:a16="http://schemas.microsoft.com/office/drawing/2014/main" id="{5140F1C5-4206-427E-B451-BB3D26AF842C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FM9_50_LA3">
            <a:extLst>
              <a:ext uri="{FF2B5EF4-FFF2-40B4-BE49-F238E27FC236}">
                <a16:creationId xmlns:a16="http://schemas.microsoft.com/office/drawing/2014/main" id="{E04D33A2-51EA-475F-9E9F-37B9776F9436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3" name="FM9_50_LA2">
            <a:extLst>
              <a:ext uri="{FF2B5EF4-FFF2-40B4-BE49-F238E27FC236}">
                <a16:creationId xmlns:a16="http://schemas.microsoft.com/office/drawing/2014/main" id="{DA61ABF2-EF93-49E3-97A2-79CA9E4218FA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FM9_50_LA1">
            <a:extLst>
              <a:ext uri="{FF2B5EF4-FFF2-40B4-BE49-F238E27FC236}">
                <a16:creationId xmlns:a16="http://schemas.microsoft.com/office/drawing/2014/main" id="{A3F4A3FF-7EA4-4F3D-BB70-5F323D2D0B6F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5" name="FM9_50_LA0">
            <a:extLst>
              <a:ext uri="{FF2B5EF4-FFF2-40B4-BE49-F238E27FC236}">
                <a16:creationId xmlns:a16="http://schemas.microsoft.com/office/drawing/2014/main" id="{AFA3EB35-6A78-49AA-8334-EE1D0620035F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6" name="7y4RPYn22X">
          <a:extLst>
            <a:ext uri="{FF2B5EF4-FFF2-40B4-BE49-F238E27FC236}">
              <a16:creationId xmlns:a16="http://schemas.microsoft.com/office/drawing/2014/main" id="{B436719D-FAC1-4D15-8D83-80A889D00880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51955</xdr:colOff>
      <xdr:row>45</xdr:row>
      <xdr:rowOff>8659</xdr:rowOff>
    </xdr:from>
    <xdr:to>
      <xdr:col>14</xdr:col>
      <xdr:colOff>216477</xdr:colOff>
      <xdr:row>46</xdr:row>
      <xdr:rowOff>10390</xdr:rowOff>
    </xdr:to>
    <xdr:grpSp>
      <xdr:nvGrpSpPr>
        <xdr:cNvPr id="2" name="グループ 8">
          <a:extLst>
            <a:ext uri="{FF2B5EF4-FFF2-40B4-BE49-F238E27FC236}">
              <a16:creationId xmlns:a16="http://schemas.microsoft.com/office/drawing/2014/main" id="{EAEBF7B3-9F14-4A2A-B926-D05EC30D46EF}"/>
            </a:ext>
          </a:extLst>
        </xdr:cNvPr>
        <xdr:cNvGrpSpPr>
          <a:grpSpLocks/>
        </xdr:cNvGrpSpPr>
      </xdr:nvGrpSpPr>
      <xdr:grpSpPr bwMode="auto">
        <a:xfrm>
          <a:off x="4081030" y="10495684"/>
          <a:ext cx="1402772" cy="230331"/>
          <a:chOff x="404" y="959"/>
          <a:chExt cx="146" cy="28"/>
        </a:xfrm>
      </xdr:grpSpPr>
      <xdr:sp macro="" textlink="">
        <xdr:nvSpPr>
          <xdr:cNvPr id="3" name="直線 5">
            <a:extLst>
              <a:ext uri="{FF2B5EF4-FFF2-40B4-BE49-F238E27FC236}">
                <a16:creationId xmlns:a16="http://schemas.microsoft.com/office/drawing/2014/main" id="{3EC4F0E3-78D7-45B7-AF4C-AF80A79CA752}"/>
              </a:ext>
            </a:extLst>
          </xdr:cNvPr>
          <xdr:cNvSpPr>
            <a:spLocks noChangeShapeType="1"/>
          </xdr:cNvSpPr>
        </xdr:nvSpPr>
        <xdr:spPr bwMode="auto">
          <a:xfrm>
            <a:off x="550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" name="直線 6">
            <a:extLst>
              <a:ext uri="{FF2B5EF4-FFF2-40B4-BE49-F238E27FC236}">
                <a16:creationId xmlns:a16="http://schemas.microsoft.com/office/drawing/2014/main" id="{F58127E0-2554-494B-A038-E6F29BA7AAFB}"/>
              </a:ext>
            </a:extLst>
          </xdr:cNvPr>
          <xdr:cNvSpPr>
            <a:spLocks noChangeShapeType="1"/>
          </xdr:cNvSpPr>
        </xdr:nvSpPr>
        <xdr:spPr bwMode="auto">
          <a:xfrm flipH="1">
            <a:off x="404" y="987"/>
            <a:ext cx="1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" name="直線 7">
            <a:extLst>
              <a:ext uri="{FF2B5EF4-FFF2-40B4-BE49-F238E27FC236}">
                <a16:creationId xmlns:a16="http://schemas.microsoft.com/office/drawing/2014/main" id="{A8084D27-04F7-4521-B6FE-15BEC53CA43D}"/>
              </a:ext>
            </a:extLst>
          </xdr:cNvPr>
          <xdr:cNvSpPr>
            <a:spLocks noChangeShapeType="1"/>
          </xdr:cNvSpPr>
        </xdr:nvSpPr>
        <xdr:spPr bwMode="auto">
          <a:xfrm flipV="1">
            <a:off x="404" y="959"/>
            <a:ext cx="0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378803</xdr:colOff>
      <xdr:row>46</xdr:row>
      <xdr:rowOff>164124</xdr:rowOff>
    </xdr:from>
    <xdr:ext cx="397851" cy="136279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9E71AE0-A11B-4E72-85E3-87EEFBE23F03}"/>
            </a:ext>
          </a:extLst>
        </xdr:cNvPr>
        <xdr:cNvSpPr txBox="1"/>
      </xdr:nvSpPr>
      <xdr:spPr>
        <a:xfrm>
          <a:off x="2045678" y="10879749"/>
          <a:ext cx="397851" cy="1362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kumimoji="1" lang="en-US" altLang="ja-JP" sz="900" b="0" i="1" baseline="0">
              <a:latin typeface="+mn-lt"/>
              <a:ea typeface="+mn-ea"/>
            </a:rPr>
            <a:t>Qs=</a:t>
          </a:r>
          <a:r>
            <a:rPr kumimoji="1" lang="ja-JP" altLang="en-US" sz="900" b="0" i="1" baseline="0">
              <a:latin typeface="+mn-lt"/>
              <a:ea typeface="+mn-ea"/>
            </a:rPr>
            <a:t>∑</a:t>
          </a:r>
          <a:r>
            <a:rPr kumimoji="1" lang="en-US" altLang="ja-JP" sz="900" b="0" i="1" baseline="0">
              <a:latin typeface="+mn-lt"/>
              <a:ea typeface="+mn-ea"/>
            </a:rPr>
            <a:t>Qr</a:t>
          </a:r>
          <a:endParaRPr kumimoji="1" lang="ja-JP" altLang="en-US" sz="900" b="0" i="1" baseline="0">
            <a:latin typeface="+mn-lt"/>
            <a:ea typeface="+mn-ea"/>
          </a:endParaRPr>
        </a:p>
      </xdr:txBody>
    </xdr:sp>
    <xdr:clientData/>
  </xdr:oneCellAnchor>
  <xdr:oneCellAnchor>
    <xdr:from>
      <xdr:col>1</xdr:col>
      <xdr:colOff>205888</xdr:colOff>
      <xdr:row>46</xdr:row>
      <xdr:rowOff>110638</xdr:rowOff>
    </xdr:from>
    <xdr:ext cx="1663084" cy="258982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BACEDFE6-0ADE-44A2-8F43-7D8143E71604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i="1" baseline="0">
                        <a:latin typeface="Cambria Math" panose="02040503050406030204" pitchFamily="18" charset="0"/>
                      </a:rPr>
                      <m:t>𝑆𝐻𝐹</m:t>
                    </m:r>
                    <m:r>
                      <a:rPr kumimoji="1" lang="ja-JP" altLang="en-US" sz="800" i="0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  <m:r>
                          <a:rPr kumimoji="1" lang="ja-JP" altLang="en-US" sz="800" i="0" baseline="0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𝐿𝐻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合計値</m:t>
                        </m:r>
                      </m:num>
                      <m:den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𝑇𝐻</m:t>
                        </m:r>
                        <m:r>
                          <a:rPr kumimoji="1" lang="ja-JP" altLang="en-US" sz="800" i="1" baseline="0">
                            <a:latin typeface="Cambria Math" panose="02040503050406030204" pitchFamily="18" charset="0"/>
                          </a:rPr>
                          <m:t>合計の最大値</m:t>
                        </m:r>
                      </m:den>
                    </m:f>
                  </m:oMath>
                </m:oMathPara>
              </a14:m>
              <a:endParaRPr kumimoji="1" lang="ja-JP" altLang="en-US" sz="800" baseline="0"/>
            </a:p>
          </xdr:txBody>
        </xdr:sp>
      </mc:Choice>
      <mc:Fallback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BACEDFE6-0ADE-44A2-8F43-7D8143E71604}"/>
                </a:ext>
              </a:extLst>
            </xdr:cNvPr>
            <xdr:cNvSpPr txBox="1"/>
          </xdr:nvSpPr>
          <xdr:spPr>
            <a:xfrm>
              <a:off x="386863" y="10826263"/>
              <a:ext cx="1663084" cy="2589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kumimoji="1" lang="ja-JP" altLang="en-US" sz="800" i="0" baseline="0">
                  <a:latin typeface="Cambria Math" panose="02040503050406030204" pitchFamily="18" charset="0"/>
                </a:rPr>
                <a:t>𝑆𝐻𝐹=(𝑇𝐻合計の最大値−𝐿𝐻合計値)/𝑇𝐻合計の最大値</a:t>
              </a:r>
              <a:endParaRPr kumimoji="1" lang="ja-JP" altLang="en-US" sz="800" baseline="0"/>
            </a:p>
          </xdr:txBody>
        </xdr:sp>
      </mc:Fallback>
    </mc:AlternateContent>
    <xdr:clientData/>
  </xdr:oneCellAnchor>
  <xdr:oneCellAnchor>
    <xdr:from>
      <xdr:col>7</xdr:col>
      <xdr:colOff>224938</xdr:colOff>
      <xdr:row>46</xdr:row>
      <xdr:rowOff>98181</xdr:rowOff>
    </xdr:from>
    <xdr:ext cx="2178293" cy="31945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BA825DD1-BC18-44E0-85DF-D2D0E47962D9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𝐶𝑝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𝜌</m:t>
                      </m:r>
                      <m:r>
                        <a:rPr kumimoji="1" lang="ja-JP" altLang="en-US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3.6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1×1.2×</m:t>
                      </m:r>
                      <m:r>
                        <a:rPr kumimoji="1" lang="ja-JP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2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14:m>
                <m:oMath xmlns:m="http://schemas.openxmlformats.org/officeDocument/2006/math">
                  <m:f>
                    <m:fPr>
                      <m:ctrlP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</m:t>
                      </m:r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𝑞𝑟𝑠</m:t>
                      </m:r>
                    </m:num>
                    <m:den>
                      <m:r>
                        <a:rPr kumimoji="1" lang="ja-JP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⊿</m:t>
                      </m:r>
                      <m:r>
                        <a:rPr kumimoji="1" lang="en-US" altLang="ja-JP" sz="1100" b="0" i="1" cap="none" normalizeH="0" baseline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𝑡𝑐</m:t>
                      </m:r>
                    </m:den>
                  </m:f>
                </m:oMath>
              </a14:m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Choice>
      <mc:Fallback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BA825DD1-BC18-44E0-85DF-D2D0E47962D9}"/>
                </a:ext>
              </a:extLst>
            </xdr:cNvPr>
            <xdr:cNvSpPr txBox="1"/>
          </xdr:nvSpPr>
          <xdr:spPr>
            <a:xfrm>
              <a:off x="2672863" y="10813806"/>
              <a:ext cx="2178293" cy="319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kumimoji="1" lang="en-US" altLang="ja-JP" sz="800" b="0" i="1" cap="none" normalizeH="0" baseline="0">
                  <a:latin typeface="游ゴシック" panose="020B0400000000000000" pitchFamily="50" charset="-128"/>
                  <a:ea typeface="ＭＳ Ｐ明朝" panose="02020600040205080304" pitchFamily="18" charset="-128"/>
                </a:rPr>
                <a:t>Qr 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𝐶𝑝𝜌</a:t>
              </a:r>
              <a:r>
                <a:rPr kumimoji="1" lang="ja-JP" altLang="en-US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900" b="0" i="1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3.6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1×1.2×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⊿</a:t>
              </a:r>
              <a:r>
                <a:rPr kumimoji="1" lang="en-US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2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= 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𝑞𝑟𝑠/(⊿</a:t>
              </a:r>
              <a:r>
                <a:rPr kumimoji="1" lang="en-US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𝑡𝑐</a:t>
              </a:r>
              <a:r>
                <a:rPr kumimoji="1" lang="ja-JP" altLang="ja-JP" sz="1100" b="0" i="0" cap="none" normalizeH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1" lang="ja-JP" altLang="ja-JP" sz="1100" b="0" i="1" cap="none" normalizeH="0" baseline="0">
                  <a:solidFill>
                    <a:schemeClr val="tx1"/>
                  </a:solidFill>
                  <a:effectLst/>
                  <a:latin typeface="+mn-lt"/>
                  <a:ea typeface="ＭＳ Ｐ明朝" panose="02020600040205080304" pitchFamily="18" charset="-128"/>
                  <a:cs typeface="+mn-cs"/>
                </a:rPr>
                <a:t>　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[m</a:t>
              </a:r>
              <a:r>
                <a:rPr kumimoji="1" lang="en-US" altLang="ja-JP" sz="800" b="0" i="0" cap="none" normalizeH="0" baseline="3000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3</a:t>
              </a:r>
              <a:r>
                <a:rPr kumimoji="1" lang="en-US" altLang="ja-JP" sz="800" b="0" i="0" cap="none" normalizeH="0" baseline="0">
                  <a:solidFill>
                    <a:schemeClr val="tx1"/>
                  </a:solidFill>
                  <a:effectLst/>
                  <a:latin typeface="ＭＳ Ｐ明朝" panose="02020600040205080304" pitchFamily="18" charset="-128"/>
                  <a:ea typeface="ＭＳ Ｐ明朝" panose="02020600040205080304" pitchFamily="18" charset="-128"/>
                  <a:cs typeface="+mn-cs"/>
                </a:rPr>
                <a:t>/h]</a:t>
              </a:r>
              <a:endParaRPr kumimoji="1" lang="ja-JP" altLang="en-US" sz="800" b="0" i="0" cap="none" normalizeH="0" baseline="0">
                <a:latin typeface="ＭＳ Ｐ明朝" panose="02020600040205080304" pitchFamily="18" charset="-128"/>
                <a:ea typeface="ＭＳ Ｐ明朝" panose="02020600040205080304" pitchFamily="18" charset="-128"/>
              </a:endParaRPr>
            </a:p>
          </xdr:txBody>
        </xdr:sp>
      </mc:Fallback>
    </mc:AlternateContent>
    <xdr:clientData/>
  </xdr:oneCellAnchor>
  <xdr:oneCellAnchor>
    <xdr:from>
      <xdr:col>13</xdr:col>
      <xdr:colOff>227867</xdr:colOff>
      <xdr:row>46</xdr:row>
      <xdr:rowOff>110636</xdr:rowOff>
    </xdr:from>
    <xdr:ext cx="2233980" cy="27231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91467D58-A897-4641-862E-249FACFC77F9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𝛥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𝑡h</m:t>
                    </m:r>
                    <m:r>
                      <a:rPr kumimoji="1" lang="ja-JP" altLang="en-US" sz="800" b="0" i="1" baseline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×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各室暖房負荷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𝑄𝑟h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の累計値</m:t>
                        </m:r>
                      </m:num>
                      <m:den>
                        <m:r>
                          <a:rPr kumimoji="1" lang="ja-JP" altLang="en-US" sz="800" b="0" i="1" baseline="0">
                            <a:latin typeface="Cambria Math" panose="02040503050406030204" pitchFamily="18" charset="0"/>
                          </a:rPr>
                          <m:t>送風量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𝑄𝑠</m:t>
                        </m:r>
                        <m:r>
                          <a:rPr kumimoji="1" lang="en-US" altLang="ja-JP" sz="800" b="0" i="1" baseline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kumimoji="1" lang="ja-JP" altLang="en-US" sz="800" b="0" i="1" baseline="0">
                <a:latin typeface="+mn-lt"/>
              </a:endParaRPr>
            </a:p>
          </xdr:txBody>
        </xdr:sp>
      </mc:Choice>
      <mc:Fallback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91467D58-A897-4641-862E-249FACFC77F9}"/>
                </a:ext>
              </a:extLst>
            </xdr:cNvPr>
            <xdr:cNvSpPr txBox="1"/>
          </xdr:nvSpPr>
          <xdr:spPr>
            <a:xfrm>
              <a:off x="5076092" y="10826261"/>
              <a:ext cx="2233980" cy="2723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𝛥𝑡ℎ=(3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×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各室暖房負荷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(𝑄𝑟ℎ)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の累計値)/(送風量</a:t>
              </a:r>
              <a:r>
                <a:rPr kumimoji="1" lang="en-US" altLang="ja-JP" sz="800" b="0" i="0" baseline="0">
                  <a:latin typeface="Cambria Math" panose="02040503050406030204" pitchFamily="18" charset="0"/>
                </a:rPr>
                <a:t>(𝑄𝑠)</a:t>
              </a:r>
              <a:r>
                <a:rPr kumimoji="1" lang="ja-JP" altLang="en-US" sz="800" b="0" i="0" baseline="0">
                  <a:latin typeface="Cambria Math" panose="02040503050406030204" pitchFamily="18" charset="0"/>
                </a:rPr>
                <a:t>)</a:t>
              </a:r>
              <a:endParaRPr kumimoji="1" lang="ja-JP" altLang="en-US" sz="800" b="0" i="1" baseline="0">
                <a:latin typeface="+mn-lt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0</xdr:colOff>
      <xdr:row>0</xdr:row>
      <xdr:rowOff>0</xdr:rowOff>
    </xdr:from>
    <xdr:to>
      <xdr:col>6</xdr:col>
      <xdr:colOff>119766</xdr:colOff>
      <xdr:row>4</xdr:row>
      <xdr:rowOff>6586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A1382D9A-4FC6-4759-A451-14CA770EF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86666" cy="654286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3</xdr:row>
      <xdr:rowOff>133350</xdr:rowOff>
    </xdr:from>
    <xdr:to>
      <xdr:col>5</xdr:col>
      <xdr:colOff>301625</xdr:colOff>
      <xdr:row>12</xdr:row>
      <xdr:rowOff>161925</xdr:rowOff>
    </xdr:to>
    <xdr:sp macro="" textlink="">
      <xdr:nvSpPr>
        <xdr:cNvPr id="11" name="hZ5T1aGKdw">
          <a:extLst>
            <a:ext uri="{FF2B5EF4-FFF2-40B4-BE49-F238E27FC236}">
              <a16:creationId xmlns:a16="http://schemas.microsoft.com/office/drawing/2014/main" id="{2F9B5D10-DFFD-401E-B668-291006EC2B5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201613</xdr:colOff>
      <xdr:row>34</xdr:row>
      <xdr:rowOff>23813</xdr:rowOff>
    </xdr:from>
    <xdr:to>
      <xdr:col>18</xdr:col>
      <xdr:colOff>289536</xdr:colOff>
      <xdr:row>35</xdr:row>
      <xdr:rowOff>23814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50F811D9-B48B-4284-B321-619930338E93}"/>
            </a:ext>
          </a:extLst>
        </xdr:cNvPr>
        <xdr:cNvGrpSpPr/>
      </xdr:nvGrpSpPr>
      <xdr:grpSpPr>
        <a:xfrm>
          <a:off x="7107238" y="5024438"/>
          <a:ext cx="983273" cy="152401"/>
          <a:chOff x="7146204" y="5046086"/>
          <a:chExt cx="988468" cy="129887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59A21B5C-DC03-4DBA-B623-ABB4B8E42C14}"/>
              </a:ext>
            </a:extLst>
          </xdr:cNvPr>
          <xdr:cNvCxnSpPr/>
        </xdr:nvCxnSpPr>
        <xdr:spPr>
          <a:xfrm>
            <a:off x="7146204" y="5163231"/>
            <a:ext cx="326601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5FC635A-5831-428C-B321-1B153AE3251A}"/>
              </a:ext>
            </a:extLst>
          </xdr:cNvPr>
          <xdr:cNvCxnSpPr/>
        </xdr:nvCxnSpPr>
        <xdr:spPr>
          <a:xfrm>
            <a:off x="7808073" y="5156067"/>
            <a:ext cx="326599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9EB33BBB-674D-4B27-A4FC-D7ADA0EBB600}"/>
              </a:ext>
            </a:extLst>
          </xdr:cNvPr>
          <xdr:cNvCxnSpPr/>
        </xdr:nvCxnSpPr>
        <xdr:spPr>
          <a:xfrm>
            <a:off x="7872289" y="5046086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767ECB23-4115-4C9B-AA18-AC4B7A733062}"/>
              </a:ext>
            </a:extLst>
          </xdr:cNvPr>
          <xdr:cNvCxnSpPr/>
        </xdr:nvCxnSpPr>
        <xdr:spPr>
          <a:xfrm>
            <a:off x="7872289" y="5175973"/>
            <a:ext cx="211363" cy="0"/>
          </a:xfrm>
          <a:prstGeom prst="line">
            <a:avLst/>
          </a:prstGeom>
          <a:ln>
            <a:solidFill>
              <a:srgbClr val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22</xdr:col>
      <xdr:colOff>0</xdr:colOff>
      <xdr:row>2</xdr:row>
      <xdr:rowOff>0</xdr:rowOff>
    </xdr:from>
    <xdr:to>
      <xdr:col>24</xdr:col>
      <xdr:colOff>7166</xdr:colOff>
      <xdr:row>12</xdr:row>
      <xdr:rowOff>152173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4EBF73E-CEA2-4BD3-8192-B229A4492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33350"/>
          <a:ext cx="578666" cy="17714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18</xdr:col>
      <xdr:colOff>317500</xdr:colOff>
      <xdr:row>34</xdr:row>
      <xdr:rowOff>63500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735ACEAE-3FCF-4813-9F11-BF3F3B22A46B}"/>
            </a:ext>
          </a:extLst>
        </xdr:cNvPr>
        <xdr:cNvGrpSpPr/>
      </xdr:nvGrpSpPr>
      <xdr:grpSpPr>
        <a:xfrm>
          <a:off x="638175" y="47625"/>
          <a:ext cx="7480300" cy="5016500"/>
          <a:chOff x="638175" y="47625"/>
          <a:chExt cx="7480300" cy="5016500"/>
        </a:xfrm>
      </xdr:grpSpPr>
      <xdr:graphicFrame macro="">
        <xdr:nvGraphicFramePr>
          <xdr:cNvPr id="9" name="FM9_50_LA6">
            <a:extLst>
              <a:ext uri="{FF2B5EF4-FFF2-40B4-BE49-F238E27FC236}">
                <a16:creationId xmlns:a16="http://schemas.microsoft.com/office/drawing/2014/main" id="{66FEB6F9-8C61-42AB-9E45-2E8CEC9E0126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FM9_50_LA5">
            <a:extLst>
              <a:ext uri="{FF2B5EF4-FFF2-40B4-BE49-F238E27FC236}">
                <a16:creationId xmlns:a16="http://schemas.microsoft.com/office/drawing/2014/main" id="{FDB775EF-E6F0-45B3-A332-56DE9D913AA0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1" name="FM9_50_LA4">
            <a:extLst>
              <a:ext uri="{FF2B5EF4-FFF2-40B4-BE49-F238E27FC236}">
                <a16:creationId xmlns:a16="http://schemas.microsoft.com/office/drawing/2014/main" id="{1920A416-D85F-49CE-AEC2-4A5D77458314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FM9_50_LA3">
            <a:extLst>
              <a:ext uri="{FF2B5EF4-FFF2-40B4-BE49-F238E27FC236}">
                <a16:creationId xmlns:a16="http://schemas.microsoft.com/office/drawing/2014/main" id="{77A33F66-85CD-4FA6-AEC5-1FACD75542B3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3" name="FM9_50_LA2">
            <a:extLst>
              <a:ext uri="{FF2B5EF4-FFF2-40B4-BE49-F238E27FC236}">
                <a16:creationId xmlns:a16="http://schemas.microsoft.com/office/drawing/2014/main" id="{D1356054-BAA8-4F70-89F5-BAA6E1816C74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4" name="FM9_50_LA1">
            <a:extLst>
              <a:ext uri="{FF2B5EF4-FFF2-40B4-BE49-F238E27FC236}">
                <a16:creationId xmlns:a16="http://schemas.microsoft.com/office/drawing/2014/main" id="{0F0470D2-C265-4F59-A842-48376C0EC02A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5" name="FM9_50_LA0">
            <a:extLst>
              <a:ext uri="{FF2B5EF4-FFF2-40B4-BE49-F238E27FC236}">
                <a16:creationId xmlns:a16="http://schemas.microsoft.com/office/drawing/2014/main" id="{0B306F45-408E-4665-98C9-B14496F2A4A9}"/>
              </a:ext>
            </a:extLst>
          </xdr:cNvPr>
          <xdr:cNvGraphicFramePr>
            <a:graphicFrameLocks/>
          </xdr:cNvGraphicFramePr>
        </xdr:nvGraphicFramePr>
        <xdr:xfrm>
          <a:off x="638175" y="47625"/>
          <a:ext cx="7480300" cy="5016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</xdr:col>
      <xdr:colOff>374650</xdr:colOff>
      <xdr:row>4</xdr:row>
      <xdr:rowOff>114300</xdr:rowOff>
    </xdr:from>
    <xdr:to>
      <xdr:col>4</xdr:col>
      <xdr:colOff>434975</xdr:colOff>
      <xdr:row>16</xdr:row>
      <xdr:rowOff>76200</xdr:rowOff>
    </xdr:to>
    <xdr:sp macro="" textlink="">
      <xdr:nvSpPr>
        <xdr:cNvPr id="16" name="iqN04omYwO">
          <a:extLst>
            <a:ext uri="{FF2B5EF4-FFF2-40B4-BE49-F238E27FC236}">
              <a16:creationId xmlns:a16="http://schemas.microsoft.com/office/drawing/2014/main" id="{B5DFC7D3-1192-4A63-8257-D5312790D0D6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23</xdr:col>
      <xdr:colOff>310438</xdr:colOff>
      <xdr:row>12</xdr:row>
      <xdr:rowOff>5000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5B46487-550A-453B-A756-90676674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7450" y="76200"/>
          <a:ext cx="624763" cy="1948100"/>
        </a:xfrm>
        <a:prstGeom prst="rect">
          <a:avLst/>
        </a:prstGeom>
      </xdr:spPr>
    </xdr:pic>
    <xdr:clientData/>
  </xdr:twoCellAnchor>
  <xdr:twoCellAnchor>
    <xdr:from>
      <xdr:col>2</xdr:col>
      <xdr:colOff>1022350</xdr:colOff>
      <xdr:row>3</xdr:row>
      <xdr:rowOff>152400</xdr:rowOff>
    </xdr:from>
    <xdr:to>
      <xdr:col>4</xdr:col>
      <xdr:colOff>101600</xdr:colOff>
      <xdr:row>14</xdr:row>
      <xdr:rowOff>76200</xdr:rowOff>
    </xdr:to>
    <xdr:sp macro="" textlink="">
      <xdr:nvSpPr>
        <xdr:cNvPr id="3" name="t5BlgUTpxB">
          <a:extLst>
            <a:ext uri="{FF2B5EF4-FFF2-40B4-BE49-F238E27FC236}">
              <a16:creationId xmlns:a16="http://schemas.microsoft.com/office/drawing/2014/main" id="{C309BAAB-D684-4F03-9FAB-5D5C957F700E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39F6DCC-FC5E-4532-9017-2F77B47E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5JlXHaPUil">
          <a:extLst>
            <a:ext uri="{FF2B5EF4-FFF2-40B4-BE49-F238E27FC236}">
              <a16:creationId xmlns:a16="http://schemas.microsoft.com/office/drawing/2014/main" id="{A06D5A29-3974-49C9-9AD7-B1ECE332C279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7E4E300-5AEA-48BE-8A81-636E8B01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q7GIToIoOI">
          <a:extLst>
            <a:ext uri="{FF2B5EF4-FFF2-40B4-BE49-F238E27FC236}">
              <a16:creationId xmlns:a16="http://schemas.microsoft.com/office/drawing/2014/main" id="{79EA3233-6A70-4C43-961F-9A2B4179087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3342F3A-B6EB-483F-9C0C-95A925159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WaC1jQnmRn">
          <a:extLst>
            <a:ext uri="{FF2B5EF4-FFF2-40B4-BE49-F238E27FC236}">
              <a16:creationId xmlns:a16="http://schemas.microsoft.com/office/drawing/2014/main" id="{40B056C3-C808-4575-9FCD-F3D4AA64BCC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98C6887-4D2D-403F-9DF1-51F0861C3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hX2gKcIlXi">
          <a:extLst>
            <a:ext uri="{FF2B5EF4-FFF2-40B4-BE49-F238E27FC236}">
              <a16:creationId xmlns:a16="http://schemas.microsoft.com/office/drawing/2014/main" id="{9D0A79F0-6A8D-40FF-A294-660DD4E7A540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D076BE-BE65-4DAA-ACF0-76D1693A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sP7MGUpWVN">
          <a:extLst>
            <a:ext uri="{FF2B5EF4-FFF2-40B4-BE49-F238E27FC236}">
              <a16:creationId xmlns:a16="http://schemas.microsoft.com/office/drawing/2014/main" id="{3E2F62F1-979D-4786-82EF-12CBC3D7912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97CAEB7-CF12-4EA4-B618-A1303B7BB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C3fTWMTlL9">
          <a:extLst>
            <a:ext uri="{FF2B5EF4-FFF2-40B4-BE49-F238E27FC236}">
              <a16:creationId xmlns:a16="http://schemas.microsoft.com/office/drawing/2014/main" id="{697D72D6-0144-4A21-8C6C-A52902557456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898AFF2-B2CE-452C-829B-827BC070D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BvlLp04nGh">
          <a:extLst>
            <a:ext uri="{FF2B5EF4-FFF2-40B4-BE49-F238E27FC236}">
              <a16:creationId xmlns:a16="http://schemas.microsoft.com/office/drawing/2014/main" id="{B37193CF-1D8F-427B-BE67-3148A30C32C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BCADE11-7702-4DE9-8794-9A9AA450D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lTw9UCtzts">
          <a:extLst>
            <a:ext uri="{FF2B5EF4-FFF2-40B4-BE49-F238E27FC236}">
              <a16:creationId xmlns:a16="http://schemas.microsoft.com/office/drawing/2014/main" id="{54B682BF-5C78-42FB-BA5E-6BDCDB47A2EC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F50EAEF-F738-4783-8982-5A52E79A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HLCGL8ctmH">
          <a:extLst>
            <a:ext uri="{FF2B5EF4-FFF2-40B4-BE49-F238E27FC236}">
              <a16:creationId xmlns:a16="http://schemas.microsoft.com/office/drawing/2014/main" id="{BCCDF33D-A8BF-4F9D-81C3-EABDA9028850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655A4BD-3C3D-485C-8097-79ED22FF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SNSlRCUM4u">
          <a:extLst>
            <a:ext uri="{FF2B5EF4-FFF2-40B4-BE49-F238E27FC236}">
              <a16:creationId xmlns:a16="http://schemas.microsoft.com/office/drawing/2014/main" id="{2E1BDC57-4F51-4331-BDE8-DA9CC6BBF307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23</xdr:col>
      <xdr:colOff>310438</xdr:colOff>
      <xdr:row>12</xdr:row>
      <xdr:rowOff>5000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82DCB0-3439-47E1-A983-F5B7EB4A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7450" y="76200"/>
          <a:ext cx="624763" cy="1948100"/>
        </a:xfrm>
        <a:prstGeom prst="rect">
          <a:avLst/>
        </a:prstGeom>
      </xdr:spPr>
    </xdr:pic>
    <xdr:clientData/>
  </xdr:twoCellAnchor>
  <xdr:twoCellAnchor>
    <xdr:from>
      <xdr:col>2</xdr:col>
      <xdr:colOff>1022350</xdr:colOff>
      <xdr:row>3</xdr:row>
      <xdr:rowOff>152400</xdr:rowOff>
    </xdr:from>
    <xdr:to>
      <xdr:col>4</xdr:col>
      <xdr:colOff>101600</xdr:colOff>
      <xdr:row>14</xdr:row>
      <xdr:rowOff>76200</xdr:rowOff>
    </xdr:to>
    <xdr:sp macro="" textlink="">
      <xdr:nvSpPr>
        <xdr:cNvPr id="3" name="5JgXAm0XCj">
          <a:extLst>
            <a:ext uri="{FF2B5EF4-FFF2-40B4-BE49-F238E27FC236}">
              <a16:creationId xmlns:a16="http://schemas.microsoft.com/office/drawing/2014/main" id="{2609CA19-1DE3-4BDD-90C6-BAFA3864517F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050915-FE46-414E-9CD7-83148642E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3" name="ldOO5k1Qw8">
          <a:extLst>
            <a:ext uri="{FF2B5EF4-FFF2-40B4-BE49-F238E27FC236}">
              <a16:creationId xmlns:a16="http://schemas.microsoft.com/office/drawing/2014/main" id="{80BBAE6B-F1D6-4188-AFA2-9CF6344DAA15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5</xdr:row>
      <xdr:rowOff>0</xdr:rowOff>
    </xdr:from>
    <xdr:to>
      <xdr:col>23</xdr:col>
      <xdr:colOff>0</xdr:colOff>
      <xdr:row>39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DD6460C1-BA4E-49B6-B3A9-8C65B68E3BE2}"/>
            </a:ext>
          </a:extLst>
        </xdr:cNvPr>
        <xdr:cNvCxnSpPr/>
      </xdr:nvCxnSpPr>
      <xdr:spPr>
        <a:xfrm>
          <a:off x="6362700" y="838200"/>
          <a:ext cx="3867150" cy="6686550"/>
        </a:xfrm>
        <a:prstGeom prst="line">
          <a:avLst/>
        </a:prstGeom>
        <a:ln w="31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10</xdr:row>
      <xdr:rowOff>0</xdr:rowOff>
    </xdr:from>
    <xdr:to>
      <xdr:col>11</xdr:col>
      <xdr:colOff>0</xdr:colOff>
      <xdr:row>39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30F58A25-3281-4338-B8DE-C05E50B1EB91}"/>
            </a:ext>
          </a:extLst>
        </xdr:cNvPr>
        <xdr:cNvCxnSpPr/>
      </xdr:nvCxnSpPr>
      <xdr:spPr>
        <a:xfrm>
          <a:off x="1095375" y="1943100"/>
          <a:ext cx="3400425" cy="5581650"/>
        </a:xfrm>
        <a:prstGeom prst="line">
          <a:avLst/>
        </a:prstGeom>
        <a:ln w="31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1</xdr:row>
      <xdr:rowOff>0</xdr:rowOff>
    </xdr:from>
    <xdr:to>
      <xdr:col>26</xdr:col>
      <xdr:colOff>89930</xdr:colOff>
      <xdr:row>10</xdr:row>
      <xdr:rowOff>131672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8C90200-2902-408E-A596-193E6C52B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6050" y="76200"/>
          <a:ext cx="651905" cy="1998572"/>
        </a:xfrm>
        <a:prstGeom prst="rect">
          <a:avLst/>
        </a:prstGeom>
      </xdr:spPr>
    </xdr:pic>
    <xdr:clientData/>
  </xdr:twoCellAnchor>
  <xdr:twoCellAnchor>
    <xdr:from>
      <xdr:col>4</xdr:col>
      <xdr:colOff>79375</xdr:colOff>
      <xdr:row>3</xdr:row>
      <xdr:rowOff>114300</xdr:rowOff>
    </xdr:from>
    <xdr:to>
      <xdr:col>5</xdr:col>
      <xdr:colOff>301625</xdr:colOff>
      <xdr:row>12</xdr:row>
      <xdr:rowOff>152400</xdr:rowOff>
    </xdr:to>
    <xdr:sp macro="" textlink="">
      <xdr:nvSpPr>
        <xdr:cNvPr id="5" name="X1scsxwC1X">
          <a:extLst>
            <a:ext uri="{FF2B5EF4-FFF2-40B4-BE49-F238E27FC236}">
              <a16:creationId xmlns:a16="http://schemas.microsoft.com/office/drawing/2014/main" id="{4CC4C0E8-B869-468F-9D48-61F5AC93CD50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13</xdr:row>
      <xdr:rowOff>0</xdr:rowOff>
    </xdr:from>
    <xdr:to>
      <xdr:col>22</xdr:col>
      <xdr:colOff>0</xdr:colOff>
      <xdr:row>17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1F1834E4-2D15-4F43-BDE5-53DFB7D41110}"/>
            </a:ext>
          </a:extLst>
        </xdr:cNvPr>
        <xdr:cNvCxnSpPr/>
      </xdr:nvCxnSpPr>
      <xdr:spPr bwMode="auto">
        <a:xfrm flipV="1">
          <a:off x="4343400" y="1962150"/>
          <a:ext cx="2286000" cy="68580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5000</xdr:colOff>
      <xdr:row>4</xdr:row>
      <xdr:rowOff>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316A5A1-D9CE-447E-8138-AC0A822FC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910000" cy="629525"/>
        </a:xfrm>
        <a:prstGeom prst="rect">
          <a:avLst/>
        </a:prstGeom>
      </xdr:spPr>
    </xdr:pic>
    <xdr:clientData/>
  </xdr:twoCellAnchor>
  <xdr:twoCellAnchor>
    <xdr:from>
      <xdr:col>3</xdr:col>
      <xdr:colOff>631825</xdr:colOff>
      <xdr:row>3</xdr:row>
      <xdr:rowOff>142875</xdr:rowOff>
    </xdr:from>
    <xdr:to>
      <xdr:col>4</xdr:col>
      <xdr:colOff>330200</xdr:colOff>
      <xdr:row>16</xdr:row>
      <xdr:rowOff>0</xdr:rowOff>
    </xdr:to>
    <xdr:sp macro="" textlink="">
      <xdr:nvSpPr>
        <xdr:cNvPr id="4" name="quNumzeRvX">
          <a:extLst>
            <a:ext uri="{FF2B5EF4-FFF2-40B4-BE49-F238E27FC236}">
              <a16:creationId xmlns:a16="http://schemas.microsoft.com/office/drawing/2014/main" id="{26567338-9CC8-4239-949C-8BA7C7190514}"/>
            </a:ext>
          </a:extLst>
        </xdr:cNvPr>
        <xdr:cNvSpPr txBox="1"/>
      </xdr:nvSpPr>
      <xdr:spPr>
        <a:xfrm rot="18000000">
          <a:off x="762000" y="1270000"/>
          <a:ext cx="1905000" cy="508000"/>
        </a:xfrm>
        <a:prstGeom prst="rect">
          <a:avLst/>
        </a:prstGeom>
        <a:noFill/>
        <a:ln w="38100" cmpd="sng">
          <a:solidFill>
            <a:srgbClr val="33CAFF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 anchorCtr="1"/>
        <a:lstStyle/>
        <a:p>
          <a:r>
            <a:rPr kumimoji="1" lang="ja-JP" altLang="en-US" sz="1800" b="1">
              <a:solidFill>
                <a:srgbClr val="FF5050"/>
              </a:solidFill>
            </a:rPr>
            <a:t>出力サンプル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35BED-92D6-4B2B-B6AC-CD0185A83843}">
  <sheetPr codeName="Sheet7">
    <pageSetUpPr fitToPage="1"/>
  </sheetPr>
  <dimension ref="B1:M20"/>
  <sheetViews>
    <sheetView showGridLines="0" tabSelected="1" zoomScale="90" zoomScaleNormal="90" workbookViewId="0"/>
  </sheetViews>
  <sheetFormatPr defaultRowHeight="32.1" customHeight="1"/>
  <cols>
    <col min="1" max="1" width="2.7109375" style="11" customWidth="1"/>
    <col min="2" max="2" width="7.7109375" style="11" customWidth="1"/>
    <col min="3" max="10" width="9.7109375" style="11" customWidth="1"/>
    <col min="11" max="13" width="7.7109375" style="11" customWidth="1"/>
    <col min="14" max="16384" width="9.140625" style="11"/>
  </cols>
  <sheetData>
    <row r="1" spans="2:13" s="2" customFormat="1" ht="9.9499999999999993" customHeight="1">
      <c r="B1" s="1"/>
      <c r="C1" s="1"/>
      <c r="D1" s="1"/>
      <c r="E1" s="1"/>
      <c r="F1" s="1"/>
      <c r="G1" s="1"/>
      <c r="H1" s="1"/>
      <c r="I1" s="1"/>
    </row>
    <row r="2" spans="2:13" s="2" customFormat="1" ht="15.95" customHeight="1">
      <c r="B2" s="1"/>
      <c r="C2" s="3"/>
      <c r="D2" s="4"/>
      <c r="E2" s="4"/>
      <c r="F2" s="4"/>
      <c r="G2" s="4"/>
      <c r="H2" s="4"/>
      <c r="I2" s="5"/>
      <c r="K2" s="6" t="s">
        <v>0</v>
      </c>
    </row>
    <row r="3" spans="2:13" s="2" customFormat="1" ht="6" customHeight="1" thickBot="1"/>
    <row r="4" spans="2:13" ht="32.1" customHeight="1">
      <c r="B4" s="7"/>
      <c r="C4" s="8"/>
      <c r="D4" s="8"/>
      <c r="E4" s="8"/>
      <c r="F4" s="8"/>
      <c r="G4" s="8"/>
      <c r="H4" s="8"/>
      <c r="I4" s="8"/>
      <c r="J4" s="8"/>
      <c r="K4" s="9"/>
      <c r="L4" s="10"/>
      <c r="M4" s="10"/>
    </row>
    <row r="5" spans="2:13" ht="12.75" customHeight="1">
      <c r="B5" s="12"/>
      <c r="C5" s="13"/>
      <c r="D5" s="13"/>
      <c r="E5" s="13"/>
      <c r="F5" s="13"/>
      <c r="G5" s="13"/>
      <c r="H5" s="13"/>
      <c r="I5" s="13"/>
      <c r="J5" s="13"/>
      <c r="K5" s="14"/>
      <c r="L5" s="15"/>
      <c r="M5" s="15"/>
    </row>
    <row r="6" spans="2:13" ht="168" customHeight="1">
      <c r="B6" s="16"/>
      <c r="C6" s="17"/>
      <c r="D6" s="18" t="s">
        <v>3</v>
      </c>
      <c r="E6" s="18"/>
      <c r="F6" s="18"/>
      <c r="G6" s="18"/>
      <c r="H6" s="18"/>
      <c r="I6" s="18"/>
      <c r="J6" s="17"/>
      <c r="K6" s="19"/>
      <c r="L6" s="20"/>
      <c r="M6" s="20"/>
    </row>
    <row r="7" spans="2:13" ht="32.1" customHeight="1">
      <c r="B7" s="21"/>
      <c r="C7" s="22"/>
      <c r="D7" s="22"/>
      <c r="E7" s="22"/>
      <c r="F7" s="22"/>
      <c r="G7" s="22"/>
      <c r="H7" s="22"/>
      <c r="I7" s="22"/>
      <c r="J7" s="22"/>
      <c r="K7" s="23"/>
      <c r="L7" s="22"/>
      <c r="M7" s="22"/>
    </row>
    <row r="8" spans="2:13" ht="32.1" customHeight="1">
      <c r="B8" s="24"/>
      <c r="C8" s="10"/>
      <c r="D8" s="10"/>
      <c r="E8" s="10"/>
      <c r="F8" s="10"/>
      <c r="G8" s="10"/>
      <c r="H8" s="10"/>
      <c r="I8" s="10"/>
      <c r="J8" s="10"/>
      <c r="K8" s="25"/>
      <c r="L8" s="10"/>
      <c r="M8" s="10"/>
    </row>
    <row r="9" spans="2:13" ht="32.1" customHeight="1">
      <c r="B9" s="26"/>
      <c r="C9" s="27"/>
      <c r="D9" s="28" t="s">
        <v>4</v>
      </c>
      <c r="E9" s="28"/>
      <c r="F9" s="28"/>
      <c r="G9" s="28"/>
      <c r="H9" s="28"/>
      <c r="I9" s="28"/>
      <c r="J9" s="27"/>
      <c r="K9" s="29"/>
      <c r="L9" s="30"/>
      <c r="M9" s="30"/>
    </row>
    <row r="10" spans="2:13" ht="32.1" customHeight="1">
      <c r="B10" s="31"/>
      <c r="C10" s="32"/>
      <c r="D10" s="32"/>
      <c r="E10" s="32"/>
      <c r="F10" s="32"/>
      <c r="G10" s="32"/>
      <c r="H10" s="32"/>
      <c r="I10" s="32"/>
      <c r="J10" s="32"/>
      <c r="K10" s="33"/>
      <c r="L10" s="10"/>
      <c r="M10" s="10"/>
    </row>
    <row r="11" spans="2:13" ht="43.5" customHeight="1">
      <c r="B11" s="34"/>
      <c r="C11" s="35"/>
      <c r="D11" s="36" t="s">
        <v>5</v>
      </c>
      <c r="E11" s="36"/>
      <c r="F11" s="36"/>
      <c r="G11" s="36"/>
      <c r="H11" s="36"/>
      <c r="I11" s="36"/>
      <c r="J11" s="35"/>
      <c r="K11" s="37"/>
      <c r="L11" s="38"/>
      <c r="M11" s="38"/>
    </row>
    <row r="12" spans="2:13" ht="32.1" customHeight="1">
      <c r="B12" s="39"/>
      <c r="C12" s="40"/>
      <c r="D12" s="40"/>
      <c r="E12" s="40"/>
      <c r="F12" s="40"/>
      <c r="G12" s="40"/>
      <c r="H12" s="40"/>
      <c r="I12" s="40"/>
      <c r="J12" s="40"/>
      <c r="K12" s="41"/>
      <c r="L12" s="42"/>
      <c r="M12" s="42"/>
    </row>
    <row r="13" spans="2:13" ht="113.25" customHeight="1">
      <c r="B13" s="43"/>
      <c r="C13" s="44"/>
      <c r="D13" s="45" t="s">
        <v>6</v>
      </c>
      <c r="E13" s="45"/>
      <c r="F13" s="45"/>
      <c r="G13" s="45"/>
      <c r="H13" s="45"/>
      <c r="I13" s="45"/>
      <c r="J13" s="44"/>
      <c r="K13" s="46"/>
      <c r="L13" s="42"/>
      <c r="M13" s="42"/>
    </row>
    <row r="14" spans="2:13" ht="32.1" customHeight="1">
      <c r="B14" s="47"/>
      <c r="C14" s="48"/>
      <c r="D14" s="48"/>
      <c r="E14" s="48"/>
      <c r="F14" s="48"/>
      <c r="G14" s="48"/>
      <c r="H14" s="48"/>
      <c r="I14" s="48"/>
      <c r="J14" s="48"/>
      <c r="K14" s="49"/>
      <c r="L14" s="42"/>
      <c r="M14" s="42"/>
    </row>
    <row r="15" spans="2:13" ht="32.1" customHeight="1">
      <c r="B15" s="47"/>
      <c r="C15" s="48"/>
      <c r="D15" s="48"/>
      <c r="E15" s="48"/>
      <c r="F15" s="48"/>
      <c r="G15" s="48"/>
      <c r="H15" s="48"/>
      <c r="I15" s="48"/>
      <c r="J15" s="48"/>
      <c r="K15" s="49"/>
      <c r="L15" s="42"/>
      <c r="M15" s="42"/>
    </row>
    <row r="16" spans="2:13" ht="32.1" customHeight="1">
      <c r="B16" s="47"/>
      <c r="C16" s="48"/>
      <c r="D16" s="48"/>
      <c r="E16" s="48"/>
      <c r="F16" s="48"/>
      <c r="G16" s="48"/>
      <c r="H16" s="48"/>
      <c r="I16" s="48"/>
      <c r="J16" s="48"/>
      <c r="K16" s="49"/>
      <c r="L16" s="42"/>
      <c r="M16" s="42"/>
    </row>
    <row r="17" spans="2:13" ht="35.25" customHeight="1">
      <c r="B17" s="50"/>
      <c r="C17" s="51"/>
      <c r="D17" s="52" t="s">
        <v>1</v>
      </c>
      <c r="E17" s="52"/>
      <c r="F17" s="52"/>
      <c r="G17" s="52"/>
      <c r="H17" s="52"/>
      <c r="I17" s="52"/>
      <c r="J17" s="51"/>
      <c r="K17" s="53"/>
      <c r="L17" s="54"/>
      <c r="M17" s="54"/>
    </row>
    <row r="18" spans="2:13" ht="60" customHeight="1">
      <c r="B18" s="55"/>
      <c r="C18" s="56"/>
      <c r="D18" s="56"/>
      <c r="E18" s="56"/>
      <c r="F18" s="56"/>
      <c r="G18" s="56"/>
      <c r="H18" s="56"/>
      <c r="I18" s="56"/>
      <c r="J18" s="56"/>
      <c r="K18" s="57"/>
      <c r="L18" s="42"/>
      <c r="M18" s="42"/>
    </row>
    <row r="19" spans="2:13" ht="26.1" customHeight="1" thickBot="1">
      <c r="B19" s="58"/>
      <c r="C19" s="59"/>
      <c r="D19" s="59"/>
      <c r="E19" s="59"/>
      <c r="F19" s="59"/>
      <c r="G19" s="59"/>
      <c r="H19" s="59"/>
      <c r="I19" s="59"/>
      <c r="J19" s="59"/>
      <c r="K19" s="60"/>
      <c r="L19" s="42"/>
      <c r="M19" s="42"/>
    </row>
    <row r="20" spans="2:13" ht="15.95" customHeight="1">
      <c r="B20" s="8"/>
      <c r="C20" s="8"/>
      <c r="D20" s="8"/>
      <c r="E20" s="8"/>
      <c r="F20" s="61"/>
      <c r="G20" s="61"/>
      <c r="J20" s="62" t="s">
        <v>2</v>
      </c>
      <c r="K20" s="62"/>
    </row>
  </sheetData>
  <sheetProtection algorithmName="SHA-512" hashValue="BqatZqnVg2dU/K/j4DXS2FarQlvTXAXMM3mPvG7+WdOB1acPsIuDzwmxwYRF45xBw1YE8MmpHt0msKHWpwD59w==" saltValue="p48G4iPcL5/c6yp8TGlYeA==" spinCount="100000" sheet="1" objects="1" scenarios="1" formatCells="0" insertRows="0" deleteRows="0" selectLockedCells="1" sort="0" autoFilter="0"/>
  <mergeCells count="14">
    <mergeCell ref="B14:K14"/>
    <mergeCell ref="B15:K15"/>
    <mergeCell ref="B16:K16"/>
    <mergeCell ref="B18:K18"/>
    <mergeCell ref="B19:K19"/>
    <mergeCell ref="B20:E20"/>
    <mergeCell ref="F20:G20"/>
    <mergeCell ref="J20:K20"/>
    <mergeCell ref="B4:K4"/>
    <mergeCell ref="B5:K5"/>
    <mergeCell ref="D6:I6"/>
    <mergeCell ref="D9:I9"/>
    <mergeCell ref="D11:I11"/>
    <mergeCell ref="D13:I13"/>
  </mergeCells>
  <phoneticPr fontId="3"/>
  <pageMargins left="0.39370078740157483" right="0.23622047244094491" top="0.39370078740157483" bottom="0.39370078740157483" header="0.31496062992125984" footer="0.23622047244094491"/>
  <pageSetup paperSize="9" scale="97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DB955-79F0-4028-B290-6F2487EDD7AF}">
  <sheetPr codeName="Sheet20">
    <tabColor rgb="FFCCFFCC"/>
    <pageSetUpPr fitToPage="1"/>
  </sheetPr>
  <dimension ref="B1:V36"/>
  <sheetViews>
    <sheetView showGridLines="0" zoomScale="90" zoomScaleNormal="90" workbookViewId="0"/>
  </sheetViews>
  <sheetFormatPr defaultRowHeight="10.5" customHeight="1"/>
  <cols>
    <col min="1" max="1" width="2.7109375" style="92" customWidth="1"/>
    <col min="2" max="2" width="5.7109375" style="92" customWidth="1"/>
    <col min="3" max="3" width="4" style="92" customWidth="1"/>
    <col min="4" max="4" width="12.140625" style="92" customWidth="1"/>
    <col min="5" max="5" width="6.7109375" style="92" customWidth="1"/>
    <col min="6" max="7" width="3.140625" style="92" customWidth="1"/>
    <col min="8" max="8" width="1.85546875" style="92" customWidth="1"/>
    <col min="9" max="22" width="4.28515625" style="92" customWidth="1"/>
    <col min="23" max="16384" width="9.140625" style="92"/>
  </cols>
  <sheetData>
    <row r="1" spans="2:22" s="2" customFormat="1" ht="6" customHeight="1"/>
    <row r="2" spans="2:22" s="2" customFormat="1" ht="18" customHeight="1">
      <c r="B2" s="302"/>
      <c r="C2" s="302"/>
      <c r="D2" s="302"/>
      <c r="E2" s="302"/>
      <c r="F2" s="302"/>
      <c r="G2" s="64"/>
      <c r="H2" s="64"/>
      <c r="I2" s="303"/>
      <c r="J2" s="303"/>
      <c r="K2" s="303"/>
      <c r="L2" s="303"/>
      <c r="M2" s="68"/>
    </row>
    <row r="3" spans="2:22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2:22" s="2" customFormat="1" ht="15.95" customHeight="1">
      <c r="B4" s="304"/>
      <c r="C4" s="304"/>
      <c r="D4" s="304"/>
      <c r="E4" s="304"/>
      <c r="F4" s="3"/>
      <c r="G4" s="4"/>
      <c r="H4" s="4"/>
      <c r="I4" s="4"/>
      <c r="J4" s="4"/>
      <c r="K4" s="4"/>
      <c r="L4" s="5"/>
      <c r="M4" s="1"/>
      <c r="V4" s="305" t="s">
        <v>188</v>
      </c>
    </row>
    <row r="5" spans="2:22" s="2" customFormat="1" ht="6" customHeight="1" thickBot="1"/>
    <row r="6" spans="2:22" ht="10.5" customHeight="1">
      <c r="B6" s="306" t="s">
        <v>243</v>
      </c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8"/>
    </row>
    <row r="7" spans="2:22" ht="10.5" customHeight="1"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1"/>
    </row>
    <row r="8" spans="2:22" ht="12" customHeight="1">
      <c r="B8" s="312" t="s">
        <v>190</v>
      </c>
      <c r="C8" s="313" t="s">
        <v>191</v>
      </c>
      <c r="D8" s="314"/>
      <c r="E8" s="314"/>
      <c r="F8" s="314"/>
      <c r="G8" s="314"/>
      <c r="H8" s="314"/>
      <c r="I8" s="314"/>
      <c r="J8" s="314"/>
      <c r="K8" s="314"/>
      <c r="L8" s="315"/>
      <c r="M8" s="149" t="s">
        <v>192</v>
      </c>
      <c r="N8" s="149"/>
      <c r="O8" s="313" t="s">
        <v>193</v>
      </c>
      <c r="P8" s="314"/>
      <c r="Q8" s="315"/>
      <c r="R8" s="316" t="s">
        <v>194</v>
      </c>
      <c r="S8" s="244"/>
      <c r="T8" s="313" t="s">
        <v>195</v>
      </c>
      <c r="U8" s="314"/>
      <c r="V8" s="317"/>
    </row>
    <row r="9" spans="2:22" ht="12" customHeight="1">
      <c r="B9" s="318"/>
      <c r="C9" s="319"/>
      <c r="D9" s="320"/>
      <c r="E9" s="320"/>
      <c r="F9" s="320"/>
      <c r="G9" s="320"/>
      <c r="H9" s="320"/>
      <c r="I9" s="320"/>
      <c r="J9" s="320"/>
      <c r="K9" s="320"/>
      <c r="L9" s="321"/>
      <c r="M9" s="322"/>
      <c r="N9" s="322"/>
      <c r="O9" s="319"/>
      <c r="P9" s="320"/>
      <c r="Q9" s="321"/>
      <c r="R9" s="196"/>
      <c r="S9" s="196"/>
      <c r="T9" s="319"/>
      <c r="U9" s="320"/>
      <c r="V9" s="323"/>
    </row>
    <row r="10" spans="2:22" ht="14.1" customHeight="1">
      <c r="B10" s="324" t="s">
        <v>196</v>
      </c>
      <c r="C10" s="325"/>
      <c r="D10" s="326"/>
      <c r="E10" s="326"/>
      <c r="F10" s="327" t="s">
        <v>98</v>
      </c>
      <c r="G10" s="327"/>
      <c r="H10" s="327"/>
      <c r="I10" s="327"/>
      <c r="J10" s="327"/>
      <c r="K10" s="327"/>
      <c r="L10" s="327"/>
      <c r="M10" s="327"/>
      <c r="N10" s="327"/>
      <c r="O10" s="327" t="s">
        <v>99</v>
      </c>
      <c r="P10" s="327"/>
      <c r="Q10" s="327"/>
      <c r="R10" s="327"/>
      <c r="S10" s="327"/>
      <c r="T10" s="327"/>
      <c r="U10" s="327"/>
      <c r="V10" s="328"/>
    </row>
    <row r="11" spans="2:22" ht="14.1" customHeight="1">
      <c r="B11" s="329"/>
      <c r="C11" s="330"/>
      <c r="D11" s="326"/>
      <c r="E11" s="326"/>
      <c r="F11" s="331" t="s">
        <v>197</v>
      </c>
      <c r="G11" s="331"/>
      <c r="H11" s="331"/>
      <c r="I11" s="331" t="s">
        <v>198</v>
      </c>
      <c r="J11" s="331"/>
      <c r="K11" s="331" t="s">
        <v>199</v>
      </c>
      <c r="L11" s="331"/>
      <c r="M11" s="331" t="s">
        <v>200</v>
      </c>
      <c r="N11" s="331"/>
      <c r="O11" s="331" t="s">
        <v>201</v>
      </c>
      <c r="P11" s="331"/>
      <c r="Q11" s="331" t="s">
        <v>202</v>
      </c>
      <c r="R11" s="331"/>
      <c r="S11" s="331" t="s">
        <v>203</v>
      </c>
      <c r="T11" s="331"/>
      <c r="U11" s="331" t="s">
        <v>204</v>
      </c>
      <c r="V11" s="332"/>
    </row>
    <row r="12" spans="2:22" ht="14.1" customHeight="1">
      <c r="B12" s="329"/>
      <c r="C12" s="330"/>
      <c r="D12" s="122" t="s">
        <v>205</v>
      </c>
      <c r="E12" s="124"/>
      <c r="F12" s="287">
        <v>28</v>
      </c>
      <c r="G12" s="287"/>
      <c r="H12" s="287"/>
      <c r="I12" s="287">
        <v>45</v>
      </c>
      <c r="J12" s="287"/>
      <c r="K12" s="287">
        <v>55.4</v>
      </c>
      <c r="L12" s="287"/>
      <c r="M12" s="287">
        <v>1.0699999999999999E-2</v>
      </c>
      <c r="N12" s="287"/>
      <c r="O12" s="287">
        <v>19</v>
      </c>
      <c r="P12" s="287"/>
      <c r="Q12" s="287">
        <v>40</v>
      </c>
      <c r="R12" s="287"/>
      <c r="S12" s="287">
        <v>32.9</v>
      </c>
      <c r="T12" s="287"/>
      <c r="U12" s="287">
        <v>5.4000000000000003E-3</v>
      </c>
      <c r="V12" s="335"/>
    </row>
    <row r="13" spans="2:22" ht="14.1" customHeight="1">
      <c r="B13" s="329"/>
      <c r="C13" s="330"/>
      <c r="D13" s="336"/>
      <c r="E13" s="337" t="s">
        <v>206</v>
      </c>
      <c r="F13" s="287">
        <v>34.799999999999997</v>
      </c>
      <c r="G13" s="287"/>
      <c r="H13" s="287"/>
      <c r="I13" s="338">
        <v>52.6</v>
      </c>
      <c r="J13" s="338"/>
      <c r="K13" s="338">
        <v>82.6</v>
      </c>
      <c r="L13" s="338"/>
      <c r="M13" s="287">
        <v>1.8600000000000002E-2</v>
      </c>
      <c r="N13" s="287"/>
      <c r="O13" s="287">
        <v>2</v>
      </c>
      <c r="P13" s="287"/>
      <c r="Q13" s="287">
        <v>28.1</v>
      </c>
      <c r="R13" s="287"/>
      <c r="S13" s="287">
        <v>5.0999999999999996</v>
      </c>
      <c r="T13" s="287"/>
      <c r="U13" s="287">
        <v>1.1999999999999999E-3</v>
      </c>
      <c r="V13" s="335"/>
    </row>
    <row r="14" spans="2:22" ht="14.1" customHeight="1">
      <c r="B14" s="329"/>
      <c r="C14" s="330"/>
      <c r="D14" s="322" t="s">
        <v>207</v>
      </c>
      <c r="E14" s="337" t="s">
        <v>208</v>
      </c>
      <c r="F14" s="287">
        <v>31.9</v>
      </c>
      <c r="G14" s="287"/>
      <c r="H14" s="287"/>
      <c r="I14" s="338">
        <v>61.9</v>
      </c>
      <c r="J14" s="338"/>
      <c r="K14" s="338">
        <v>79.599999999999994</v>
      </c>
      <c r="L14" s="338"/>
      <c r="M14" s="382">
        <v>1.8600000000000002E-2</v>
      </c>
      <c r="N14" s="383"/>
      <c r="O14" s="341" t="s">
        <v>209</v>
      </c>
      <c r="P14" s="342"/>
      <c r="Q14" s="342"/>
      <c r="R14" s="342"/>
      <c r="S14" s="342"/>
      <c r="T14" s="342"/>
      <c r="U14" s="342"/>
      <c r="V14" s="343"/>
    </row>
    <row r="15" spans="2:22" ht="14.1" customHeight="1">
      <c r="B15" s="329"/>
      <c r="C15" s="330"/>
      <c r="D15" s="322"/>
      <c r="E15" s="337" t="s">
        <v>210</v>
      </c>
      <c r="F15" s="287">
        <v>34.700000000000003</v>
      </c>
      <c r="G15" s="287"/>
      <c r="H15" s="287"/>
      <c r="I15" s="338">
        <v>52.9</v>
      </c>
      <c r="J15" s="338"/>
      <c r="K15" s="338">
        <v>82.6</v>
      </c>
      <c r="L15" s="338"/>
      <c r="M15" s="384"/>
      <c r="N15" s="385"/>
      <c r="O15" s="346"/>
      <c r="P15" s="347"/>
      <c r="Q15" s="347"/>
      <c r="R15" s="347"/>
      <c r="S15" s="347"/>
      <c r="T15" s="347"/>
      <c r="U15" s="347"/>
      <c r="V15" s="348"/>
    </row>
    <row r="16" spans="2:22" ht="14.1" customHeight="1">
      <c r="B16" s="329"/>
      <c r="C16" s="330"/>
      <c r="D16" s="322"/>
      <c r="E16" s="337" t="s">
        <v>211</v>
      </c>
      <c r="F16" s="287">
        <v>34.5</v>
      </c>
      <c r="G16" s="287"/>
      <c r="H16" s="287"/>
      <c r="I16" s="338">
        <v>53.5</v>
      </c>
      <c r="J16" s="338"/>
      <c r="K16" s="338">
        <v>82.3</v>
      </c>
      <c r="L16" s="338"/>
      <c r="M16" s="384"/>
      <c r="N16" s="385"/>
      <c r="O16" s="349" t="s">
        <v>212</v>
      </c>
      <c r="P16" s="350"/>
      <c r="Q16" s="350"/>
      <c r="R16" s="349" t="s">
        <v>213</v>
      </c>
      <c r="S16" s="349" t="s">
        <v>214</v>
      </c>
      <c r="T16" s="350"/>
      <c r="U16" s="350"/>
      <c r="V16" s="351" t="s">
        <v>213</v>
      </c>
    </row>
    <row r="17" spans="2:22" ht="14.1" customHeight="1">
      <c r="B17" s="352"/>
      <c r="C17" s="353"/>
      <c r="D17" s="322"/>
      <c r="E17" s="337" t="s">
        <v>215</v>
      </c>
      <c r="F17" s="287">
        <v>33.5</v>
      </c>
      <c r="G17" s="287"/>
      <c r="H17" s="287"/>
      <c r="I17" s="338">
        <v>56.6</v>
      </c>
      <c r="J17" s="338"/>
      <c r="K17" s="338">
        <v>81.3</v>
      </c>
      <c r="L17" s="338"/>
      <c r="M17" s="386"/>
      <c r="N17" s="387"/>
      <c r="O17" s="356" t="s">
        <v>216</v>
      </c>
      <c r="P17" s="356">
        <v>0.55600000000000005</v>
      </c>
      <c r="Q17" s="356" t="s">
        <v>217</v>
      </c>
      <c r="R17" s="356">
        <v>0.92100000000000004</v>
      </c>
      <c r="S17" s="356" t="s">
        <v>218</v>
      </c>
      <c r="T17" s="356">
        <v>0.98799999999999999</v>
      </c>
      <c r="U17" s="356" t="s">
        <v>219</v>
      </c>
      <c r="V17" s="357">
        <v>0.876</v>
      </c>
    </row>
    <row r="18" spans="2:22" ht="14.1" customHeight="1">
      <c r="B18" s="358" t="s">
        <v>220</v>
      </c>
      <c r="C18" s="123"/>
      <c r="D18" s="123"/>
      <c r="E18" s="123"/>
      <c r="F18" s="123"/>
      <c r="G18" s="123"/>
      <c r="H18" s="123"/>
      <c r="I18" s="123"/>
      <c r="J18" s="124"/>
      <c r="K18" s="122" t="s">
        <v>221</v>
      </c>
      <c r="L18" s="123"/>
      <c r="M18" s="123"/>
      <c r="N18" s="123"/>
      <c r="O18" s="123"/>
      <c r="P18" s="123"/>
      <c r="Q18" s="123"/>
      <c r="R18" s="124"/>
      <c r="S18" s="122" t="s">
        <v>222</v>
      </c>
      <c r="T18" s="123"/>
      <c r="U18" s="123"/>
      <c r="V18" s="359"/>
    </row>
    <row r="19" spans="2:22" ht="14.1" customHeight="1">
      <c r="B19" s="360" t="s">
        <v>26</v>
      </c>
      <c r="C19" s="322" t="s">
        <v>223</v>
      </c>
      <c r="D19" s="388" t="s">
        <v>244</v>
      </c>
      <c r="E19" s="389"/>
      <c r="F19" s="364" t="s">
        <v>226</v>
      </c>
      <c r="G19" s="363"/>
      <c r="H19" s="364" t="s">
        <v>227</v>
      </c>
      <c r="I19" s="364"/>
      <c r="J19" s="363"/>
      <c r="K19" s="322" t="s">
        <v>228</v>
      </c>
      <c r="L19" s="322"/>
      <c r="M19" s="322"/>
      <c r="N19" s="322"/>
      <c r="O19" s="322"/>
      <c r="P19" s="322"/>
      <c r="Q19" s="322"/>
      <c r="R19" s="322"/>
      <c r="S19" s="361" t="s">
        <v>229</v>
      </c>
      <c r="T19" s="322"/>
      <c r="U19" s="322" t="s">
        <v>230</v>
      </c>
      <c r="V19" s="365"/>
    </row>
    <row r="20" spans="2:22" ht="14.1" customHeight="1">
      <c r="B20" s="360"/>
      <c r="C20" s="322"/>
      <c r="D20" s="390"/>
      <c r="E20" s="391"/>
      <c r="F20" s="368"/>
      <c r="G20" s="367"/>
      <c r="H20" s="368"/>
      <c r="I20" s="368"/>
      <c r="J20" s="367"/>
      <c r="K20" s="322" t="s">
        <v>208</v>
      </c>
      <c r="L20" s="322"/>
      <c r="M20" s="322" t="s">
        <v>210</v>
      </c>
      <c r="N20" s="322"/>
      <c r="O20" s="322" t="s">
        <v>211</v>
      </c>
      <c r="P20" s="322"/>
      <c r="Q20" s="322" t="s">
        <v>215</v>
      </c>
      <c r="R20" s="322"/>
      <c r="S20" s="322"/>
      <c r="T20" s="322"/>
      <c r="U20" s="322"/>
      <c r="V20" s="365"/>
    </row>
    <row r="21" spans="2:22" ht="39.950000000000003" customHeight="1">
      <c r="B21" s="247" t="s">
        <v>238</v>
      </c>
      <c r="C21" s="221" t="s">
        <v>178</v>
      </c>
      <c r="D21" s="392" t="s">
        <v>245</v>
      </c>
      <c r="E21" s="393"/>
      <c r="F21" s="77" t="s">
        <v>246</v>
      </c>
      <c r="G21" s="78"/>
      <c r="H21" s="369">
        <v>5</v>
      </c>
      <c r="I21" s="369"/>
      <c r="J21" s="370"/>
      <c r="K21" s="77">
        <v>3.9</v>
      </c>
      <c r="L21" s="78"/>
      <c r="M21" s="77">
        <v>6.7</v>
      </c>
      <c r="N21" s="78"/>
      <c r="O21" s="77">
        <v>6.5</v>
      </c>
      <c r="P21" s="78"/>
      <c r="Q21" s="77">
        <v>5.5</v>
      </c>
      <c r="R21" s="78"/>
      <c r="S21" s="77">
        <v>17</v>
      </c>
      <c r="T21" s="78"/>
      <c r="U21" s="371">
        <v>1.1000000000000001</v>
      </c>
      <c r="V21" s="372"/>
    </row>
    <row r="22" spans="2:22" ht="39.950000000000003" customHeight="1">
      <c r="B22" s="247" t="s">
        <v>238</v>
      </c>
      <c r="C22" s="221" t="s">
        <v>174</v>
      </c>
      <c r="D22" s="392" t="s">
        <v>245</v>
      </c>
      <c r="E22" s="393"/>
      <c r="F22" s="77" t="s">
        <v>246</v>
      </c>
      <c r="G22" s="78"/>
      <c r="H22" s="369">
        <v>5</v>
      </c>
      <c r="I22" s="369"/>
      <c r="J22" s="370"/>
      <c r="K22" s="77">
        <v>3.9</v>
      </c>
      <c r="L22" s="78"/>
      <c r="M22" s="77">
        <v>6.7</v>
      </c>
      <c r="N22" s="78"/>
      <c r="O22" s="77">
        <v>6.5</v>
      </c>
      <c r="P22" s="78"/>
      <c r="Q22" s="77">
        <v>5.5</v>
      </c>
      <c r="R22" s="78"/>
      <c r="S22" s="77">
        <v>17</v>
      </c>
      <c r="T22" s="78"/>
      <c r="U22" s="371">
        <v>1.1000000000000001</v>
      </c>
      <c r="V22" s="372"/>
    </row>
    <row r="23" spans="2:22" ht="39.950000000000003" customHeight="1">
      <c r="B23" s="247" t="s">
        <v>238</v>
      </c>
      <c r="C23" s="221" t="s">
        <v>185</v>
      </c>
      <c r="D23" s="392" t="s">
        <v>245</v>
      </c>
      <c r="E23" s="393"/>
      <c r="F23" s="77" t="s">
        <v>246</v>
      </c>
      <c r="G23" s="78"/>
      <c r="H23" s="369">
        <v>5</v>
      </c>
      <c r="I23" s="369"/>
      <c r="J23" s="370"/>
      <c r="K23" s="77">
        <v>3.9</v>
      </c>
      <c r="L23" s="78"/>
      <c r="M23" s="77">
        <v>6.7</v>
      </c>
      <c r="N23" s="78"/>
      <c r="O23" s="77">
        <v>6.5</v>
      </c>
      <c r="P23" s="78"/>
      <c r="Q23" s="77">
        <v>5.5</v>
      </c>
      <c r="R23" s="78"/>
      <c r="S23" s="77">
        <v>17</v>
      </c>
      <c r="T23" s="78"/>
      <c r="U23" s="371">
        <v>1</v>
      </c>
      <c r="V23" s="372"/>
    </row>
    <row r="24" spans="2:22" ht="39.950000000000003" customHeight="1">
      <c r="B24" s="247" t="s">
        <v>238</v>
      </c>
      <c r="C24" s="221" t="s">
        <v>181</v>
      </c>
      <c r="D24" s="392" t="s">
        <v>245</v>
      </c>
      <c r="E24" s="393"/>
      <c r="F24" s="77" t="s">
        <v>246</v>
      </c>
      <c r="G24" s="78"/>
      <c r="H24" s="369">
        <v>5</v>
      </c>
      <c r="I24" s="369"/>
      <c r="J24" s="370"/>
      <c r="K24" s="77">
        <v>3.9</v>
      </c>
      <c r="L24" s="78"/>
      <c r="M24" s="77">
        <v>6.7</v>
      </c>
      <c r="N24" s="78"/>
      <c r="O24" s="77">
        <v>6.5</v>
      </c>
      <c r="P24" s="78"/>
      <c r="Q24" s="77">
        <v>5.5</v>
      </c>
      <c r="R24" s="78"/>
      <c r="S24" s="77">
        <v>17</v>
      </c>
      <c r="T24" s="78"/>
      <c r="U24" s="371">
        <v>1.1000000000000001</v>
      </c>
      <c r="V24" s="372"/>
    </row>
    <row r="25" spans="2:22" ht="39.950000000000003" customHeight="1">
      <c r="B25" s="247" t="s">
        <v>238</v>
      </c>
      <c r="C25" s="221"/>
      <c r="D25" s="392" t="s">
        <v>247</v>
      </c>
      <c r="E25" s="393"/>
      <c r="F25" s="77" t="s">
        <v>248</v>
      </c>
      <c r="G25" s="78"/>
      <c r="H25" s="369">
        <v>2.2999999999999998</v>
      </c>
      <c r="I25" s="369"/>
      <c r="J25" s="370"/>
      <c r="K25" s="77">
        <v>1.2</v>
      </c>
      <c r="L25" s="78"/>
      <c r="M25" s="77">
        <v>2</v>
      </c>
      <c r="N25" s="78"/>
      <c r="O25" s="77">
        <v>2</v>
      </c>
      <c r="P25" s="78"/>
      <c r="Q25" s="77">
        <v>1.7</v>
      </c>
      <c r="R25" s="78"/>
      <c r="S25" s="77">
        <v>5.0999999999999996</v>
      </c>
      <c r="T25" s="78"/>
      <c r="U25" s="371" t="s">
        <v>104</v>
      </c>
      <c r="V25" s="372"/>
    </row>
    <row r="26" spans="2:22" ht="39.950000000000003" customHeight="1">
      <c r="B26" s="247" t="s">
        <v>238</v>
      </c>
      <c r="C26" s="221"/>
      <c r="D26" s="392" t="s">
        <v>249</v>
      </c>
      <c r="E26" s="393"/>
      <c r="F26" s="77" t="s">
        <v>248</v>
      </c>
      <c r="G26" s="78"/>
      <c r="H26" s="369">
        <v>2.2999999999999998</v>
      </c>
      <c r="I26" s="369"/>
      <c r="J26" s="370"/>
      <c r="K26" s="77">
        <v>1.6</v>
      </c>
      <c r="L26" s="78"/>
      <c r="M26" s="77">
        <v>2.7</v>
      </c>
      <c r="N26" s="78"/>
      <c r="O26" s="77">
        <v>2.6</v>
      </c>
      <c r="P26" s="78"/>
      <c r="Q26" s="77">
        <v>2.2000000000000002</v>
      </c>
      <c r="R26" s="78"/>
      <c r="S26" s="77">
        <v>6.8</v>
      </c>
      <c r="T26" s="78"/>
      <c r="U26" s="371" t="s">
        <v>104</v>
      </c>
      <c r="V26" s="372"/>
    </row>
    <row r="27" spans="2:22" ht="39.950000000000003" customHeight="1">
      <c r="B27" s="247" t="s">
        <v>238</v>
      </c>
      <c r="C27" s="221"/>
      <c r="D27" s="392" t="s">
        <v>250</v>
      </c>
      <c r="E27" s="393"/>
      <c r="F27" s="77" t="s">
        <v>248</v>
      </c>
      <c r="G27" s="78"/>
      <c r="H27" s="369">
        <v>2.2999999999999998</v>
      </c>
      <c r="I27" s="369"/>
      <c r="J27" s="370"/>
      <c r="K27" s="77">
        <v>1.6</v>
      </c>
      <c r="L27" s="78"/>
      <c r="M27" s="77">
        <v>2.7</v>
      </c>
      <c r="N27" s="78"/>
      <c r="O27" s="77">
        <v>2.6</v>
      </c>
      <c r="P27" s="78"/>
      <c r="Q27" s="77">
        <v>2.2000000000000002</v>
      </c>
      <c r="R27" s="78"/>
      <c r="S27" s="77">
        <v>6.8</v>
      </c>
      <c r="T27" s="78"/>
      <c r="U27" s="371" t="s">
        <v>104</v>
      </c>
      <c r="V27" s="372"/>
    </row>
    <row r="28" spans="2:22" ht="39.950000000000003" customHeight="1">
      <c r="B28" s="247">
        <v>1</v>
      </c>
      <c r="C28" s="221"/>
      <c r="D28" s="392" t="s">
        <v>251</v>
      </c>
      <c r="E28" s="393"/>
      <c r="F28" s="77" t="s">
        <v>248</v>
      </c>
      <c r="G28" s="78"/>
      <c r="H28" s="369">
        <v>2.2999999999999998</v>
      </c>
      <c r="I28" s="369"/>
      <c r="J28" s="370"/>
      <c r="K28" s="77">
        <v>3.9</v>
      </c>
      <c r="L28" s="78"/>
      <c r="M28" s="77">
        <v>6.7</v>
      </c>
      <c r="N28" s="78"/>
      <c r="O28" s="77">
        <v>6.5</v>
      </c>
      <c r="P28" s="78"/>
      <c r="Q28" s="77">
        <v>5.5</v>
      </c>
      <c r="R28" s="78"/>
      <c r="S28" s="77">
        <v>17</v>
      </c>
      <c r="T28" s="78"/>
      <c r="U28" s="371" t="s">
        <v>104</v>
      </c>
      <c r="V28" s="372"/>
    </row>
    <row r="29" spans="2:22" ht="39.950000000000003" customHeight="1">
      <c r="B29" s="247">
        <v>1</v>
      </c>
      <c r="C29" s="221"/>
      <c r="D29" s="392" t="s">
        <v>252</v>
      </c>
      <c r="E29" s="393"/>
      <c r="F29" s="77" t="s">
        <v>248</v>
      </c>
      <c r="G29" s="78"/>
      <c r="H29" s="369">
        <v>2.2999999999999998</v>
      </c>
      <c r="I29" s="369"/>
      <c r="J29" s="370"/>
      <c r="K29" s="77">
        <v>0</v>
      </c>
      <c r="L29" s="78"/>
      <c r="M29" s="77">
        <v>0</v>
      </c>
      <c r="N29" s="78"/>
      <c r="O29" s="77">
        <v>0</v>
      </c>
      <c r="P29" s="78"/>
      <c r="Q29" s="77">
        <v>0</v>
      </c>
      <c r="R29" s="78"/>
      <c r="S29" s="77">
        <v>0</v>
      </c>
      <c r="T29" s="78"/>
      <c r="U29" s="371" t="s">
        <v>104</v>
      </c>
      <c r="V29" s="372"/>
    </row>
    <row r="30" spans="2:22" ht="39.950000000000003" customHeight="1">
      <c r="B30" s="247" t="s">
        <v>238</v>
      </c>
      <c r="C30" s="221"/>
      <c r="D30" s="392" t="s">
        <v>250</v>
      </c>
      <c r="E30" s="393"/>
      <c r="F30" s="77" t="s">
        <v>253</v>
      </c>
      <c r="G30" s="78"/>
      <c r="H30" s="369">
        <v>2.8</v>
      </c>
      <c r="I30" s="369"/>
      <c r="J30" s="370"/>
      <c r="K30" s="77">
        <v>1.6</v>
      </c>
      <c r="L30" s="78"/>
      <c r="M30" s="77">
        <v>2.7</v>
      </c>
      <c r="N30" s="78"/>
      <c r="O30" s="77">
        <v>2.6</v>
      </c>
      <c r="P30" s="78"/>
      <c r="Q30" s="77">
        <v>2.2000000000000002</v>
      </c>
      <c r="R30" s="78"/>
      <c r="S30" s="77">
        <v>6.8</v>
      </c>
      <c r="T30" s="78"/>
      <c r="U30" s="371" t="s">
        <v>104</v>
      </c>
      <c r="V30" s="372"/>
    </row>
    <row r="31" spans="2:22" ht="39.950000000000003" customHeight="1">
      <c r="B31" s="247" t="s">
        <v>238</v>
      </c>
      <c r="C31" s="221"/>
      <c r="D31" s="392" t="s">
        <v>254</v>
      </c>
      <c r="E31" s="393"/>
      <c r="F31" s="77" t="s">
        <v>253</v>
      </c>
      <c r="G31" s="78"/>
      <c r="H31" s="369">
        <v>2.8</v>
      </c>
      <c r="I31" s="369"/>
      <c r="J31" s="370"/>
      <c r="K31" s="77">
        <v>1.2</v>
      </c>
      <c r="L31" s="78"/>
      <c r="M31" s="77">
        <v>2</v>
      </c>
      <c r="N31" s="78"/>
      <c r="O31" s="77">
        <v>2</v>
      </c>
      <c r="P31" s="78"/>
      <c r="Q31" s="77">
        <v>1.7</v>
      </c>
      <c r="R31" s="78"/>
      <c r="S31" s="77">
        <v>5.0999999999999996</v>
      </c>
      <c r="T31" s="78"/>
      <c r="U31" s="371" t="s">
        <v>104</v>
      </c>
      <c r="V31" s="372"/>
    </row>
    <row r="32" spans="2:22" ht="39.950000000000003" customHeight="1">
      <c r="B32" s="247"/>
      <c r="C32" s="221"/>
      <c r="D32" s="392"/>
      <c r="E32" s="393"/>
      <c r="F32" s="77"/>
      <c r="G32" s="78"/>
      <c r="H32" s="369"/>
      <c r="I32" s="369"/>
      <c r="J32" s="370"/>
      <c r="K32" s="77"/>
      <c r="L32" s="78"/>
      <c r="M32" s="77"/>
      <c r="N32" s="78"/>
      <c r="O32" s="77"/>
      <c r="P32" s="78"/>
      <c r="Q32" s="77"/>
      <c r="R32" s="78"/>
      <c r="S32" s="77"/>
      <c r="T32" s="78"/>
      <c r="U32" s="371"/>
      <c r="V32" s="372"/>
    </row>
    <row r="33" spans="2:22" ht="39.950000000000003" customHeight="1">
      <c r="B33" s="247"/>
      <c r="C33" s="221"/>
      <c r="D33" s="392"/>
      <c r="E33" s="393"/>
      <c r="F33" s="77"/>
      <c r="G33" s="78"/>
      <c r="H33" s="369"/>
      <c r="I33" s="369"/>
      <c r="J33" s="370"/>
      <c r="K33" s="77"/>
      <c r="L33" s="78"/>
      <c r="M33" s="77"/>
      <c r="N33" s="78"/>
      <c r="O33" s="77"/>
      <c r="P33" s="78"/>
      <c r="Q33" s="77"/>
      <c r="R33" s="78"/>
      <c r="S33" s="77"/>
      <c r="T33" s="78"/>
      <c r="U33" s="371"/>
      <c r="V33" s="372"/>
    </row>
    <row r="34" spans="2:22" ht="39.950000000000003" customHeight="1">
      <c r="B34" s="247"/>
      <c r="C34" s="221"/>
      <c r="D34" s="392"/>
      <c r="E34" s="393"/>
      <c r="F34" s="77"/>
      <c r="G34" s="78"/>
      <c r="H34" s="369"/>
      <c r="I34" s="369"/>
      <c r="J34" s="370"/>
      <c r="K34" s="77"/>
      <c r="L34" s="78"/>
      <c r="M34" s="77"/>
      <c r="N34" s="78"/>
      <c r="O34" s="77"/>
      <c r="P34" s="78"/>
      <c r="Q34" s="77"/>
      <c r="R34" s="78"/>
      <c r="S34" s="77"/>
      <c r="T34" s="78"/>
      <c r="U34" s="371"/>
      <c r="V34" s="372"/>
    </row>
    <row r="35" spans="2:22" ht="39.950000000000003" customHeight="1" thickBot="1">
      <c r="B35" s="394"/>
      <c r="C35" s="259"/>
      <c r="D35" s="395"/>
      <c r="E35" s="396"/>
      <c r="F35" s="213"/>
      <c r="G35" s="214"/>
      <c r="H35" s="397"/>
      <c r="I35" s="397"/>
      <c r="J35" s="398"/>
      <c r="K35" s="213"/>
      <c r="L35" s="214"/>
      <c r="M35" s="213"/>
      <c r="N35" s="214"/>
      <c r="O35" s="213"/>
      <c r="P35" s="214"/>
      <c r="Q35" s="213"/>
      <c r="R35" s="214"/>
      <c r="S35" s="213"/>
      <c r="T35" s="214"/>
      <c r="U35" s="399"/>
      <c r="V35" s="400"/>
    </row>
    <row r="36" spans="2:22" ht="15.95" customHeight="1">
      <c r="B36" s="373" t="s">
        <v>6</v>
      </c>
      <c r="C36" s="373"/>
      <c r="D36" s="373"/>
      <c r="E36" s="373"/>
      <c r="F36" s="373"/>
      <c r="G36" s="373"/>
      <c r="H36" s="373"/>
      <c r="I36" s="373"/>
      <c r="J36" s="374" t="s">
        <v>735</v>
      </c>
      <c r="K36" s="374"/>
      <c r="L36" s="374"/>
      <c r="M36" s="374"/>
      <c r="N36" s="401"/>
      <c r="O36" s="401"/>
      <c r="P36" s="401"/>
      <c r="Q36" s="401"/>
      <c r="R36" s="401"/>
      <c r="S36" s="401"/>
      <c r="T36" s="401"/>
      <c r="U36" s="376" t="s">
        <v>97</v>
      </c>
      <c r="V36" s="376"/>
    </row>
  </sheetData>
  <sheetProtection algorithmName="SHA-512" hashValue="WhW9S6mFor2CH9jejM4CpezptON3RGhkpPJCsiF9K8gsN61vzexpbWnONe51M0OXpLz6pMyajCp3N+PWvS4pNw==" saltValue="i58YAIcmX+oUPw4wanymQA==" spinCount="100000" sheet="1" objects="1" scenarios="1" formatCells="0" insertRows="0" deleteRows="0" selectLockedCells="1" sort="0" autoFilter="0"/>
  <mergeCells count="206">
    <mergeCell ref="S35:T35"/>
    <mergeCell ref="U35:V35"/>
    <mergeCell ref="B36:I36"/>
    <mergeCell ref="J36:M36"/>
    <mergeCell ref="U36:V36"/>
    <mergeCell ref="Q34:R34"/>
    <mergeCell ref="S34:T34"/>
    <mergeCell ref="U34:V34"/>
    <mergeCell ref="D35:E35"/>
    <mergeCell ref="F35:G35"/>
    <mergeCell ref="H35:J35"/>
    <mergeCell ref="K35:L35"/>
    <mergeCell ref="M35:N35"/>
    <mergeCell ref="O35:P35"/>
    <mergeCell ref="Q35:R35"/>
    <mergeCell ref="D34:E34"/>
    <mergeCell ref="F34:G34"/>
    <mergeCell ref="H34:J34"/>
    <mergeCell ref="K34:L34"/>
    <mergeCell ref="M34:N34"/>
    <mergeCell ref="O34:P34"/>
    <mergeCell ref="U32:V32"/>
    <mergeCell ref="D33:E33"/>
    <mergeCell ref="F33:G33"/>
    <mergeCell ref="H33:J33"/>
    <mergeCell ref="K33:L33"/>
    <mergeCell ref="M33:N33"/>
    <mergeCell ref="O33:P33"/>
    <mergeCell ref="Q33:R33"/>
    <mergeCell ref="S33:T33"/>
    <mergeCell ref="U33:V33"/>
    <mergeCell ref="S31:T31"/>
    <mergeCell ref="U31:V31"/>
    <mergeCell ref="D32:E32"/>
    <mergeCell ref="F32:G32"/>
    <mergeCell ref="H32:J32"/>
    <mergeCell ref="K32:L32"/>
    <mergeCell ref="M32:N32"/>
    <mergeCell ref="O32:P32"/>
    <mergeCell ref="Q32:R32"/>
    <mergeCell ref="S32:T32"/>
    <mergeCell ref="Q30:R30"/>
    <mergeCell ref="S30:T30"/>
    <mergeCell ref="U30:V30"/>
    <mergeCell ref="D31:E31"/>
    <mergeCell ref="F31:G31"/>
    <mergeCell ref="H31:J31"/>
    <mergeCell ref="K31:L31"/>
    <mergeCell ref="M31:N31"/>
    <mergeCell ref="O31:P31"/>
    <mergeCell ref="Q31:R31"/>
    <mergeCell ref="D30:E30"/>
    <mergeCell ref="F30:G30"/>
    <mergeCell ref="H30:J30"/>
    <mergeCell ref="K30:L30"/>
    <mergeCell ref="M30:N30"/>
    <mergeCell ref="O30:P30"/>
    <mergeCell ref="U28:V28"/>
    <mergeCell ref="D29:E29"/>
    <mergeCell ref="F29:G29"/>
    <mergeCell ref="H29:J29"/>
    <mergeCell ref="K29:L29"/>
    <mergeCell ref="M29:N29"/>
    <mergeCell ref="O29:P29"/>
    <mergeCell ref="Q29:R29"/>
    <mergeCell ref="S29:T29"/>
    <mergeCell ref="U29:V29"/>
    <mergeCell ref="S27:T27"/>
    <mergeCell ref="U27:V27"/>
    <mergeCell ref="D28:E28"/>
    <mergeCell ref="F28:G28"/>
    <mergeCell ref="H28:J28"/>
    <mergeCell ref="K28:L28"/>
    <mergeCell ref="M28:N28"/>
    <mergeCell ref="O28:P28"/>
    <mergeCell ref="Q28:R28"/>
    <mergeCell ref="S28:T28"/>
    <mergeCell ref="Q26:R26"/>
    <mergeCell ref="S26:T26"/>
    <mergeCell ref="U26:V26"/>
    <mergeCell ref="D27:E27"/>
    <mergeCell ref="F27:G27"/>
    <mergeCell ref="H27:J27"/>
    <mergeCell ref="K27:L27"/>
    <mergeCell ref="M27:N27"/>
    <mergeCell ref="O27:P27"/>
    <mergeCell ref="Q27:R27"/>
    <mergeCell ref="D26:E26"/>
    <mergeCell ref="F26:G26"/>
    <mergeCell ref="H26:J26"/>
    <mergeCell ref="K26:L26"/>
    <mergeCell ref="M26:N26"/>
    <mergeCell ref="O26:P26"/>
    <mergeCell ref="U24:V24"/>
    <mergeCell ref="D25:E25"/>
    <mergeCell ref="F25:G25"/>
    <mergeCell ref="H25:J25"/>
    <mergeCell ref="K25:L25"/>
    <mergeCell ref="M25:N25"/>
    <mergeCell ref="O25:P25"/>
    <mergeCell ref="Q25:R25"/>
    <mergeCell ref="S25:T25"/>
    <mergeCell ref="U25:V25"/>
    <mergeCell ref="S23:T23"/>
    <mergeCell ref="U23:V23"/>
    <mergeCell ref="D24:E24"/>
    <mergeCell ref="F24:G24"/>
    <mergeCell ref="H24:J24"/>
    <mergeCell ref="K24:L24"/>
    <mergeCell ref="M24:N24"/>
    <mergeCell ref="O24:P24"/>
    <mergeCell ref="Q24:R24"/>
    <mergeCell ref="S24:T24"/>
    <mergeCell ref="Q22:R22"/>
    <mergeCell ref="S22:T22"/>
    <mergeCell ref="U22:V22"/>
    <mergeCell ref="D23:E23"/>
    <mergeCell ref="F23:G23"/>
    <mergeCell ref="H23:J23"/>
    <mergeCell ref="K23:L23"/>
    <mergeCell ref="M23:N23"/>
    <mergeCell ref="O23:P23"/>
    <mergeCell ref="Q23:R23"/>
    <mergeCell ref="O21:P21"/>
    <mergeCell ref="Q21:R21"/>
    <mergeCell ref="S21:T21"/>
    <mergeCell ref="U21:V21"/>
    <mergeCell ref="D22:E22"/>
    <mergeCell ref="F22:G22"/>
    <mergeCell ref="H22:J22"/>
    <mergeCell ref="K22:L22"/>
    <mergeCell ref="M22:N22"/>
    <mergeCell ref="O22:P22"/>
    <mergeCell ref="U19:V20"/>
    <mergeCell ref="K20:L20"/>
    <mergeCell ref="M20:N20"/>
    <mergeCell ref="O20:P20"/>
    <mergeCell ref="Q20:R20"/>
    <mergeCell ref="D21:E21"/>
    <mergeCell ref="F21:G21"/>
    <mergeCell ref="H21:J21"/>
    <mergeCell ref="K21:L21"/>
    <mergeCell ref="M21:N21"/>
    <mergeCell ref="B18:J18"/>
    <mergeCell ref="K18:R18"/>
    <mergeCell ref="S18:V18"/>
    <mergeCell ref="B19:B20"/>
    <mergeCell ref="C19:C20"/>
    <mergeCell ref="D19:E20"/>
    <mergeCell ref="F19:G20"/>
    <mergeCell ref="H19:J20"/>
    <mergeCell ref="K19:R19"/>
    <mergeCell ref="S19:T20"/>
    <mergeCell ref="I16:J16"/>
    <mergeCell ref="K16:L16"/>
    <mergeCell ref="P16:Q16"/>
    <mergeCell ref="T16:U16"/>
    <mergeCell ref="F17:H17"/>
    <mergeCell ref="I17:J17"/>
    <mergeCell ref="K17:L17"/>
    <mergeCell ref="D14:D17"/>
    <mergeCell ref="F14:H14"/>
    <mergeCell ref="I14:J14"/>
    <mergeCell ref="K14:L14"/>
    <mergeCell ref="M14:N17"/>
    <mergeCell ref="O14:V15"/>
    <mergeCell ref="F15:H15"/>
    <mergeCell ref="I15:J15"/>
    <mergeCell ref="K15:L15"/>
    <mergeCell ref="F16:H16"/>
    <mergeCell ref="U12:V12"/>
    <mergeCell ref="F13:H13"/>
    <mergeCell ref="I13:J13"/>
    <mergeCell ref="K13:L13"/>
    <mergeCell ref="M13:N13"/>
    <mergeCell ref="O13:P13"/>
    <mergeCell ref="Q13:R13"/>
    <mergeCell ref="S13:T13"/>
    <mergeCell ref="U13:V13"/>
    <mergeCell ref="S11:T11"/>
    <mergeCell ref="U11:V11"/>
    <mergeCell ref="D12:E12"/>
    <mergeCell ref="F12:H12"/>
    <mergeCell ref="I12:J12"/>
    <mergeCell ref="K12:L12"/>
    <mergeCell ref="M12:N12"/>
    <mergeCell ref="O12:P12"/>
    <mergeCell ref="Q12:R12"/>
    <mergeCell ref="S12:T12"/>
    <mergeCell ref="B10:C17"/>
    <mergeCell ref="D10:E11"/>
    <mergeCell ref="F10:N10"/>
    <mergeCell ref="O10:V10"/>
    <mergeCell ref="F11:H11"/>
    <mergeCell ref="I11:J11"/>
    <mergeCell ref="K11:L11"/>
    <mergeCell ref="M11:N11"/>
    <mergeCell ref="O11:P11"/>
    <mergeCell ref="Q11:R11"/>
    <mergeCell ref="B6:V7"/>
    <mergeCell ref="B8:B9"/>
    <mergeCell ref="C8:L9"/>
    <mergeCell ref="M8:N9"/>
    <mergeCell ref="O8:Q9"/>
    <mergeCell ref="R8:S9"/>
    <mergeCell ref="T8:V9"/>
  </mergeCells>
  <phoneticPr fontId="3"/>
  <pageMargins left="0.78740157480314965" right="0.23622047244094491" top="0.59055118110236227" bottom="0.39370078740157483" header="0.31496062992125984" footer="0.23622047244094491"/>
  <pageSetup paperSize="9" scale="85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421F7-0004-4410-9388-9C91B20B89D0}">
  <sheetPr codeName="Sheet31">
    <tabColor rgb="FFCCFFCC"/>
    <pageSetUpPr fitToPage="1"/>
  </sheetPr>
  <dimension ref="B1:V43"/>
  <sheetViews>
    <sheetView showGridLines="0" zoomScale="90" zoomScaleNormal="90" workbookViewId="0"/>
  </sheetViews>
  <sheetFormatPr defaultRowHeight="10.5" customHeight="1"/>
  <cols>
    <col min="1" max="1" width="2.7109375" style="92" customWidth="1"/>
    <col min="2" max="2" width="5.7109375" style="92" customWidth="1"/>
    <col min="3" max="3" width="4" style="92" customWidth="1"/>
    <col min="4" max="4" width="12.140625" style="92" customWidth="1"/>
    <col min="5" max="5" width="6.7109375" style="92" customWidth="1"/>
    <col min="6" max="7" width="3.140625" style="92" customWidth="1"/>
    <col min="8" max="8" width="1.85546875" style="92" customWidth="1"/>
    <col min="9" max="22" width="4.28515625" style="92" customWidth="1"/>
    <col min="23" max="16384" width="9.140625" style="92"/>
  </cols>
  <sheetData>
    <row r="1" spans="2:22" s="2" customFormat="1" ht="6" customHeight="1"/>
    <row r="2" spans="2:22" s="2" customFormat="1" ht="18" customHeight="1">
      <c r="B2" s="302"/>
      <c r="C2" s="302"/>
      <c r="D2" s="302"/>
      <c r="E2" s="302"/>
      <c r="F2" s="302"/>
      <c r="G2" s="64"/>
      <c r="H2" s="64"/>
      <c r="I2" s="303"/>
      <c r="J2" s="303"/>
      <c r="K2" s="303"/>
      <c r="L2" s="303"/>
      <c r="M2" s="68"/>
    </row>
    <row r="3" spans="2:22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2:22" s="2" customFormat="1" ht="15.95" customHeight="1">
      <c r="B4" s="304"/>
      <c r="C4" s="304"/>
      <c r="D4" s="304"/>
      <c r="E4" s="304"/>
      <c r="F4" s="3"/>
      <c r="G4" s="4"/>
      <c r="H4" s="4"/>
      <c r="I4" s="4"/>
      <c r="J4" s="4"/>
      <c r="K4" s="4"/>
      <c r="L4" s="5"/>
      <c r="M4" s="1"/>
      <c r="V4" s="305" t="s">
        <v>188</v>
      </c>
    </row>
    <row r="5" spans="2:22" s="2" customFormat="1" ht="6" customHeight="1" thickBot="1"/>
    <row r="6" spans="2:22" ht="10.5" customHeight="1">
      <c r="B6" s="306" t="s">
        <v>255</v>
      </c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8"/>
    </row>
    <row r="7" spans="2:22" ht="10.5" customHeight="1"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1"/>
    </row>
    <row r="8" spans="2:22" ht="12" customHeight="1">
      <c r="B8" s="312" t="s">
        <v>190</v>
      </c>
      <c r="C8" s="313" t="s">
        <v>191</v>
      </c>
      <c r="D8" s="314"/>
      <c r="E8" s="314"/>
      <c r="F8" s="314"/>
      <c r="G8" s="314"/>
      <c r="H8" s="314"/>
      <c r="I8" s="314"/>
      <c r="J8" s="314"/>
      <c r="K8" s="314"/>
      <c r="L8" s="315"/>
      <c r="M8" s="149" t="s">
        <v>192</v>
      </c>
      <c r="N8" s="149"/>
      <c r="O8" s="313" t="s">
        <v>193</v>
      </c>
      <c r="P8" s="314"/>
      <c r="Q8" s="315"/>
      <c r="R8" s="316" t="s">
        <v>194</v>
      </c>
      <c r="S8" s="244"/>
      <c r="T8" s="313" t="s">
        <v>256</v>
      </c>
      <c r="U8" s="314"/>
      <c r="V8" s="317"/>
    </row>
    <row r="9" spans="2:22" ht="12" customHeight="1">
      <c r="B9" s="318"/>
      <c r="C9" s="319"/>
      <c r="D9" s="320"/>
      <c r="E9" s="320"/>
      <c r="F9" s="320"/>
      <c r="G9" s="320"/>
      <c r="H9" s="320"/>
      <c r="I9" s="320"/>
      <c r="J9" s="320"/>
      <c r="K9" s="320"/>
      <c r="L9" s="321"/>
      <c r="M9" s="322"/>
      <c r="N9" s="322"/>
      <c r="O9" s="319"/>
      <c r="P9" s="320"/>
      <c r="Q9" s="321"/>
      <c r="R9" s="196"/>
      <c r="S9" s="196"/>
      <c r="T9" s="319"/>
      <c r="U9" s="320"/>
      <c r="V9" s="323"/>
    </row>
    <row r="10" spans="2:22" ht="14.1" customHeight="1">
      <c r="B10" s="324" t="s">
        <v>196</v>
      </c>
      <c r="C10" s="325"/>
      <c r="D10" s="326"/>
      <c r="E10" s="326"/>
      <c r="F10" s="327" t="s">
        <v>98</v>
      </c>
      <c r="G10" s="327"/>
      <c r="H10" s="327"/>
      <c r="I10" s="327"/>
      <c r="J10" s="327"/>
      <c r="K10" s="327"/>
      <c r="L10" s="327"/>
      <c r="M10" s="327"/>
      <c r="N10" s="327"/>
      <c r="O10" s="327" t="s">
        <v>99</v>
      </c>
      <c r="P10" s="327"/>
      <c r="Q10" s="327"/>
      <c r="R10" s="327"/>
      <c r="S10" s="327"/>
      <c r="T10" s="327"/>
      <c r="U10" s="327"/>
      <c r="V10" s="328"/>
    </row>
    <row r="11" spans="2:22" ht="14.1" customHeight="1">
      <c r="B11" s="329"/>
      <c r="C11" s="330"/>
      <c r="D11" s="326"/>
      <c r="E11" s="326"/>
      <c r="F11" s="331" t="s">
        <v>197</v>
      </c>
      <c r="G11" s="331"/>
      <c r="H11" s="331"/>
      <c r="I11" s="331" t="s">
        <v>198</v>
      </c>
      <c r="J11" s="331"/>
      <c r="K11" s="331" t="s">
        <v>199</v>
      </c>
      <c r="L11" s="331"/>
      <c r="M11" s="331" t="s">
        <v>200</v>
      </c>
      <c r="N11" s="331"/>
      <c r="O11" s="331" t="s">
        <v>201</v>
      </c>
      <c r="P11" s="331"/>
      <c r="Q11" s="331" t="s">
        <v>202</v>
      </c>
      <c r="R11" s="331"/>
      <c r="S11" s="331" t="s">
        <v>203</v>
      </c>
      <c r="T11" s="331"/>
      <c r="U11" s="331" t="s">
        <v>204</v>
      </c>
      <c r="V11" s="332"/>
    </row>
    <row r="12" spans="2:22" ht="14.1" customHeight="1">
      <c r="B12" s="329"/>
      <c r="C12" s="330"/>
      <c r="D12" s="122" t="s">
        <v>205</v>
      </c>
      <c r="E12" s="124"/>
      <c r="F12" s="333">
        <v>26</v>
      </c>
      <c r="G12" s="333"/>
      <c r="H12" s="333"/>
      <c r="I12" s="287">
        <v>50</v>
      </c>
      <c r="J12" s="287"/>
      <c r="K12" s="287">
        <v>53</v>
      </c>
      <c r="L12" s="287"/>
      <c r="M12" s="334">
        <v>1.0500000000000001E-2</v>
      </c>
      <c r="N12" s="334"/>
      <c r="O12" s="287">
        <v>22</v>
      </c>
      <c r="P12" s="287"/>
      <c r="Q12" s="287">
        <v>40</v>
      </c>
      <c r="R12" s="287"/>
      <c r="S12" s="287">
        <v>39</v>
      </c>
      <c r="T12" s="287"/>
      <c r="U12" s="287">
        <v>6.6E-3</v>
      </c>
      <c r="V12" s="335"/>
    </row>
    <row r="13" spans="2:22" ht="14.1" customHeight="1">
      <c r="B13" s="329"/>
      <c r="C13" s="330"/>
      <c r="D13" s="336"/>
      <c r="E13" s="337" t="s">
        <v>206</v>
      </c>
      <c r="F13" s="333">
        <v>34.799999999999997</v>
      </c>
      <c r="G13" s="333"/>
      <c r="H13" s="333"/>
      <c r="I13" s="338">
        <v>52.6</v>
      </c>
      <c r="J13" s="338"/>
      <c r="K13" s="338">
        <v>82.6</v>
      </c>
      <c r="L13" s="338"/>
      <c r="M13" s="334">
        <v>1.8600000000000002E-2</v>
      </c>
      <c r="N13" s="334"/>
      <c r="O13" s="287">
        <v>2</v>
      </c>
      <c r="P13" s="287"/>
      <c r="Q13" s="287">
        <v>28.1</v>
      </c>
      <c r="R13" s="287"/>
      <c r="S13" s="287">
        <v>5.0999999999999996</v>
      </c>
      <c r="T13" s="287"/>
      <c r="U13" s="287">
        <v>1.1999999999999999E-3</v>
      </c>
      <c r="V13" s="335"/>
    </row>
    <row r="14" spans="2:22" ht="14.1" customHeight="1">
      <c r="B14" s="329"/>
      <c r="C14" s="330"/>
      <c r="D14" s="322" t="s">
        <v>207</v>
      </c>
      <c r="E14" s="337" t="s">
        <v>208</v>
      </c>
      <c r="F14" s="333">
        <v>31.9</v>
      </c>
      <c r="G14" s="333"/>
      <c r="H14" s="333"/>
      <c r="I14" s="338">
        <v>61.9</v>
      </c>
      <c r="J14" s="338"/>
      <c r="K14" s="338">
        <v>79.599999999999994</v>
      </c>
      <c r="L14" s="338"/>
      <c r="M14" s="339">
        <v>1.8600000000000002E-2</v>
      </c>
      <c r="N14" s="340"/>
      <c r="O14" s="341" t="s">
        <v>209</v>
      </c>
      <c r="P14" s="342"/>
      <c r="Q14" s="342"/>
      <c r="R14" s="342"/>
      <c r="S14" s="342"/>
      <c r="T14" s="342"/>
      <c r="U14" s="342"/>
      <c r="V14" s="343"/>
    </row>
    <row r="15" spans="2:22" ht="14.1" customHeight="1">
      <c r="B15" s="329"/>
      <c r="C15" s="330"/>
      <c r="D15" s="322"/>
      <c r="E15" s="337" t="s">
        <v>210</v>
      </c>
      <c r="F15" s="333">
        <v>34.700000000000003</v>
      </c>
      <c r="G15" s="333"/>
      <c r="H15" s="333"/>
      <c r="I15" s="338">
        <v>52.9</v>
      </c>
      <c r="J15" s="338"/>
      <c r="K15" s="338">
        <v>82.6</v>
      </c>
      <c r="L15" s="338"/>
      <c r="M15" s="344"/>
      <c r="N15" s="345"/>
      <c r="O15" s="346"/>
      <c r="P15" s="347"/>
      <c r="Q15" s="347"/>
      <c r="R15" s="347"/>
      <c r="S15" s="347"/>
      <c r="T15" s="347"/>
      <c r="U15" s="347"/>
      <c r="V15" s="348"/>
    </row>
    <row r="16" spans="2:22" ht="14.1" customHeight="1">
      <c r="B16" s="329"/>
      <c r="C16" s="330"/>
      <c r="D16" s="322"/>
      <c r="E16" s="337" t="s">
        <v>211</v>
      </c>
      <c r="F16" s="333">
        <v>34.5</v>
      </c>
      <c r="G16" s="333"/>
      <c r="H16" s="333"/>
      <c r="I16" s="338">
        <v>53.5</v>
      </c>
      <c r="J16" s="338"/>
      <c r="K16" s="338">
        <v>82.3</v>
      </c>
      <c r="L16" s="338"/>
      <c r="M16" s="344"/>
      <c r="N16" s="345"/>
      <c r="O16" s="349" t="s">
        <v>212</v>
      </c>
      <c r="P16" s="350"/>
      <c r="Q16" s="350"/>
      <c r="R16" s="349" t="s">
        <v>213</v>
      </c>
      <c r="S16" s="349" t="s">
        <v>214</v>
      </c>
      <c r="T16" s="350"/>
      <c r="U16" s="350"/>
      <c r="V16" s="351" t="s">
        <v>213</v>
      </c>
    </row>
    <row r="17" spans="2:22" ht="14.1" customHeight="1">
      <c r="B17" s="352"/>
      <c r="C17" s="353"/>
      <c r="D17" s="322"/>
      <c r="E17" s="337" t="s">
        <v>215</v>
      </c>
      <c r="F17" s="333">
        <v>33.5</v>
      </c>
      <c r="G17" s="333"/>
      <c r="H17" s="333"/>
      <c r="I17" s="338">
        <v>56.6</v>
      </c>
      <c r="J17" s="338"/>
      <c r="K17" s="338">
        <v>81.3</v>
      </c>
      <c r="L17" s="338"/>
      <c r="M17" s="354"/>
      <c r="N17" s="355"/>
      <c r="O17" s="356" t="s">
        <v>216</v>
      </c>
      <c r="P17" s="356">
        <v>0.55600000000000005</v>
      </c>
      <c r="Q17" s="356" t="s">
        <v>217</v>
      </c>
      <c r="R17" s="356">
        <v>0.92100000000000004</v>
      </c>
      <c r="S17" s="356" t="s">
        <v>218</v>
      </c>
      <c r="T17" s="356">
        <v>0.98799999999999999</v>
      </c>
      <c r="U17" s="356" t="s">
        <v>219</v>
      </c>
      <c r="V17" s="357">
        <v>0.876</v>
      </c>
    </row>
    <row r="18" spans="2:22" ht="14.1" customHeight="1">
      <c r="B18" s="358" t="s">
        <v>220</v>
      </c>
      <c r="C18" s="123"/>
      <c r="D18" s="123"/>
      <c r="E18" s="123"/>
      <c r="F18" s="123"/>
      <c r="G18" s="123"/>
      <c r="H18" s="123"/>
      <c r="I18" s="123"/>
      <c r="J18" s="124"/>
      <c r="K18" s="122" t="s">
        <v>221</v>
      </c>
      <c r="L18" s="123"/>
      <c r="M18" s="123"/>
      <c r="N18" s="123"/>
      <c r="O18" s="123"/>
      <c r="P18" s="123"/>
      <c r="Q18" s="123"/>
      <c r="R18" s="124"/>
      <c r="S18" s="122" t="s">
        <v>222</v>
      </c>
      <c r="T18" s="123"/>
      <c r="U18" s="123"/>
      <c r="V18" s="359"/>
    </row>
    <row r="19" spans="2:22" ht="14.1" customHeight="1">
      <c r="B19" s="360" t="s">
        <v>26</v>
      </c>
      <c r="C19" s="322" t="s">
        <v>223</v>
      </c>
      <c r="D19" s="125" t="s">
        <v>224</v>
      </c>
      <c r="E19" s="361" t="s">
        <v>225</v>
      </c>
      <c r="F19" s="362" t="s">
        <v>226</v>
      </c>
      <c r="G19" s="363"/>
      <c r="H19" s="364" t="s">
        <v>227</v>
      </c>
      <c r="I19" s="364"/>
      <c r="J19" s="363"/>
      <c r="K19" s="322" t="s">
        <v>228</v>
      </c>
      <c r="L19" s="322"/>
      <c r="M19" s="322"/>
      <c r="N19" s="322"/>
      <c r="O19" s="322"/>
      <c r="P19" s="322"/>
      <c r="Q19" s="322"/>
      <c r="R19" s="322"/>
      <c r="S19" s="361" t="s">
        <v>229</v>
      </c>
      <c r="T19" s="322"/>
      <c r="U19" s="322" t="s">
        <v>230</v>
      </c>
      <c r="V19" s="365"/>
    </row>
    <row r="20" spans="2:22" ht="14.1" customHeight="1">
      <c r="B20" s="360"/>
      <c r="C20" s="322"/>
      <c r="D20" s="242"/>
      <c r="E20" s="361"/>
      <c r="F20" s="366"/>
      <c r="G20" s="367"/>
      <c r="H20" s="368"/>
      <c r="I20" s="368"/>
      <c r="J20" s="367"/>
      <c r="K20" s="322" t="s">
        <v>208</v>
      </c>
      <c r="L20" s="322"/>
      <c r="M20" s="322" t="s">
        <v>210</v>
      </c>
      <c r="N20" s="322"/>
      <c r="O20" s="322" t="s">
        <v>211</v>
      </c>
      <c r="P20" s="322"/>
      <c r="Q20" s="322" t="s">
        <v>215</v>
      </c>
      <c r="R20" s="322"/>
      <c r="S20" s="322"/>
      <c r="T20" s="322"/>
      <c r="U20" s="322"/>
      <c r="V20" s="365"/>
    </row>
    <row r="21" spans="2:22" ht="20.100000000000001" customHeight="1">
      <c r="B21" s="247">
        <v>1</v>
      </c>
      <c r="C21" s="221" t="s">
        <v>104</v>
      </c>
      <c r="D21" s="159" t="s">
        <v>232</v>
      </c>
      <c r="E21" s="76" t="s">
        <v>104</v>
      </c>
      <c r="F21" s="77" t="s">
        <v>233</v>
      </c>
      <c r="G21" s="78"/>
      <c r="H21" s="369">
        <v>0.7</v>
      </c>
      <c r="I21" s="369"/>
      <c r="J21" s="370"/>
      <c r="K21" s="378" t="s">
        <v>231</v>
      </c>
      <c r="L21" s="379"/>
      <c r="M21" s="380"/>
      <c r="N21" s="380"/>
      <c r="O21" s="380"/>
      <c r="P21" s="380"/>
      <c r="Q21" s="380"/>
      <c r="R21" s="381"/>
      <c r="S21" s="77">
        <v>15</v>
      </c>
      <c r="T21" s="78"/>
      <c r="U21" s="371" t="s">
        <v>104</v>
      </c>
      <c r="V21" s="372"/>
    </row>
    <row r="22" spans="2:22" ht="20.100000000000001" customHeight="1">
      <c r="B22" s="247">
        <v>1</v>
      </c>
      <c r="C22" s="221" t="s">
        <v>234</v>
      </c>
      <c r="D22" s="221" t="s">
        <v>235</v>
      </c>
      <c r="E22" s="76" t="s">
        <v>236</v>
      </c>
      <c r="F22" s="77" t="s">
        <v>237</v>
      </c>
      <c r="G22" s="78"/>
      <c r="H22" s="369">
        <v>0.9</v>
      </c>
      <c r="I22" s="369"/>
      <c r="J22" s="370"/>
      <c r="K22" s="77">
        <v>3</v>
      </c>
      <c r="L22" s="78"/>
      <c r="M22" s="77">
        <v>4</v>
      </c>
      <c r="N22" s="78"/>
      <c r="O22" s="77">
        <v>6</v>
      </c>
      <c r="P22" s="78"/>
      <c r="Q22" s="77">
        <v>7</v>
      </c>
      <c r="R22" s="78"/>
      <c r="S22" s="77">
        <v>20</v>
      </c>
      <c r="T22" s="78"/>
      <c r="U22" s="371">
        <v>1.2</v>
      </c>
      <c r="V22" s="372"/>
    </row>
    <row r="23" spans="2:22" ht="20.100000000000001" customHeight="1">
      <c r="B23" s="247">
        <v>1</v>
      </c>
      <c r="C23" s="221" t="s">
        <v>185</v>
      </c>
      <c r="D23" s="221" t="s">
        <v>235</v>
      </c>
      <c r="E23" s="76" t="s">
        <v>236</v>
      </c>
      <c r="F23" s="77" t="s">
        <v>237</v>
      </c>
      <c r="G23" s="78"/>
      <c r="H23" s="369">
        <v>0.9</v>
      </c>
      <c r="I23" s="369"/>
      <c r="J23" s="370"/>
      <c r="K23" s="77">
        <v>4</v>
      </c>
      <c r="L23" s="78"/>
      <c r="M23" s="77">
        <v>7</v>
      </c>
      <c r="N23" s="78"/>
      <c r="O23" s="77">
        <v>11</v>
      </c>
      <c r="P23" s="78"/>
      <c r="Q23" s="77">
        <v>12</v>
      </c>
      <c r="R23" s="78"/>
      <c r="S23" s="77">
        <v>20</v>
      </c>
      <c r="T23" s="78"/>
      <c r="U23" s="371">
        <v>1</v>
      </c>
      <c r="V23" s="372"/>
    </row>
    <row r="24" spans="2:22" ht="20.100000000000001" customHeight="1">
      <c r="B24" s="247"/>
      <c r="C24" s="221"/>
      <c r="D24" s="159"/>
      <c r="E24" s="76"/>
      <c r="F24" s="77"/>
      <c r="G24" s="78"/>
      <c r="H24" s="369"/>
      <c r="I24" s="369"/>
      <c r="J24" s="370"/>
      <c r="K24" s="77"/>
      <c r="L24" s="78"/>
      <c r="M24" s="77"/>
      <c r="N24" s="78"/>
      <c r="O24" s="77"/>
      <c r="P24" s="78"/>
      <c r="Q24" s="77"/>
      <c r="R24" s="78"/>
      <c r="S24" s="77"/>
      <c r="T24" s="78"/>
      <c r="U24" s="371"/>
      <c r="V24" s="372"/>
    </row>
    <row r="25" spans="2:22" ht="20.100000000000001" customHeight="1">
      <c r="B25" s="247"/>
      <c r="C25" s="221"/>
      <c r="D25" s="159"/>
      <c r="E25" s="76"/>
      <c r="F25" s="77"/>
      <c r="G25" s="78"/>
      <c r="H25" s="369"/>
      <c r="I25" s="369"/>
      <c r="J25" s="370"/>
      <c r="K25" s="77"/>
      <c r="L25" s="78"/>
      <c r="M25" s="77"/>
      <c r="N25" s="78"/>
      <c r="O25" s="77"/>
      <c r="P25" s="78"/>
      <c r="Q25" s="77"/>
      <c r="R25" s="78"/>
      <c r="S25" s="77"/>
      <c r="T25" s="78"/>
      <c r="U25" s="371"/>
      <c r="V25" s="372"/>
    </row>
    <row r="26" spans="2:22" ht="20.100000000000001" customHeight="1">
      <c r="B26" s="247"/>
      <c r="C26" s="221"/>
      <c r="D26" s="159"/>
      <c r="E26" s="76"/>
      <c r="F26" s="77"/>
      <c r="G26" s="78"/>
      <c r="H26" s="369"/>
      <c r="I26" s="369"/>
      <c r="J26" s="370"/>
      <c r="K26" s="77"/>
      <c r="L26" s="78"/>
      <c r="M26" s="77"/>
      <c r="N26" s="78"/>
      <c r="O26" s="77"/>
      <c r="P26" s="78"/>
      <c r="Q26" s="77"/>
      <c r="R26" s="78"/>
      <c r="S26" s="77"/>
      <c r="T26" s="78"/>
      <c r="U26" s="371"/>
      <c r="V26" s="372"/>
    </row>
    <row r="27" spans="2:22" ht="20.100000000000001" customHeight="1">
      <c r="B27" s="247"/>
      <c r="C27" s="221"/>
      <c r="D27" s="159"/>
      <c r="E27" s="76"/>
      <c r="F27" s="77"/>
      <c r="G27" s="78"/>
      <c r="H27" s="369"/>
      <c r="I27" s="369"/>
      <c r="J27" s="370"/>
      <c r="K27" s="77"/>
      <c r="L27" s="78"/>
      <c r="M27" s="77"/>
      <c r="N27" s="78"/>
      <c r="O27" s="77"/>
      <c r="P27" s="78"/>
      <c r="Q27" s="77"/>
      <c r="R27" s="78"/>
      <c r="S27" s="77"/>
      <c r="T27" s="78"/>
      <c r="U27" s="371"/>
      <c r="V27" s="372"/>
    </row>
    <row r="28" spans="2:22" ht="20.100000000000001" customHeight="1">
      <c r="B28" s="247"/>
      <c r="C28" s="221"/>
      <c r="D28" s="159"/>
      <c r="E28" s="76"/>
      <c r="F28" s="77"/>
      <c r="G28" s="78"/>
      <c r="H28" s="369"/>
      <c r="I28" s="369"/>
      <c r="J28" s="370"/>
      <c r="K28" s="77"/>
      <c r="L28" s="78"/>
      <c r="M28" s="77"/>
      <c r="N28" s="78"/>
      <c r="O28" s="77"/>
      <c r="P28" s="78"/>
      <c r="Q28" s="77"/>
      <c r="R28" s="78"/>
      <c r="S28" s="77"/>
      <c r="T28" s="78"/>
      <c r="U28" s="371"/>
      <c r="V28" s="372"/>
    </row>
    <row r="29" spans="2:22" ht="20.100000000000001" customHeight="1">
      <c r="B29" s="247"/>
      <c r="C29" s="221"/>
      <c r="D29" s="159"/>
      <c r="E29" s="76"/>
      <c r="F29" s="77"/>
      <c r="G29" s="78"/>
      <c r="H29" s="369"/>
      <c r="I29" s="369"/>
      <c r="J29" s="370"/>
      <c r="K29" s="77"/>
      <c r="L29" s="78"/>
      <c r="M29" s="77"/>
      <c r="N29" s="78"/>
      <c r="O29" s="77"/>
      <c r="P29" s="78"/>
      <c r="Q29" s="77"/>
      <c r="R29" s="78"/>
      <c r="S29" s="77"/>
      <c r="T29" s="78"/>
      <c r="U29" s="371"/>
      <c r="V29" s="372"/>
    </row>
    <row r="30" spans="2:22" ht="20.100000000000001" customHeight="1">
      <c r="B30" s="247"/>
      <c r="C30" s="221"/>
      <c r="D30" s="159"/>
      <c r="E30" s="76"/>
      <c r="F30" s="77"/>
      <c r="G30" s="78"/>
      <c r="H30" s="369"/>
      <c r="I30" s="369"/>
      <c r="J30" s="370"/>
      <c r="K30" s="77"/>
      <c r="L30" s="78"/>
      <c r="M30" s="77"/>
      <c r="N30" s="78"/>
      <c r="O30" s="77"/>
      <c r="P30" s="78"/>
      <c r="Q30" s="77"/>
      <c r="R30" s="78"/>
      <c r="S30" s="77"/>
      <c r="T30" s="78"/>
      <c r="U30" s="371"/>
      <c r="V30" s="372"/>
    </row>
    <row r="31" spans="2:22" ht="20.100000000000001" customHeight="1">
      <c r="B31" s="247"/>
      <c r="C31" s="221"/>
      <c r="D31" s="159"/>
      <c r="E31" s="76"/>
      <c r="F31" s="77"/>
      <c r="G31" s="78"/>
      <c r="H31" s="369"/>
      <c r="I31" s="369"/>
      <c r="J31" s="370"/>
      <c r="K31" s="77"/>
      <c r="L31" s="78"/>
      <c r="M31" s="77"/>
      <c r="N31" s="78"/>
      <c r="O31" s="77"/>
      <c r="P31" s="78"/>
      <c r="Q31" s="77"/>
      <c r="R31" s="78"/>
      <c r="S31" s="77"/>
      <c r="T31" s="78"/>
      <c r="U31" s="371"/>
      <c r="V31" s="372"/>
    </row>
    <row r="32" spans="2:22" ht="14.1" customHeight="1">
      <c r="B32" s="360" t="s">
        <v>26</v>
      </c>
      <c r="C32" s="322" t="s">
        <v>223</v>
      </c>
      <c r="D32" s="388" t="s">
        <v>244</v>
      </c>
      <c r="E32" s="389"/>
      <c r="F32" s="364" t="s">
        <v>226</v>
      </c>
      <c r="G32" s="363"/>
      <c r="H32" s="364" t="s">
        <v>227</v>
      </c>
      <c r="I32" s="364"/>
      <c r="J32" s="363"/>
      <c r="K32" s="322" t="s">
        <v>228</v>
      </c>
      <c r="L32" s="322"/>
      <c r="M32" s="322"/>
      <c r="N32" s="322"/>
      <c r="O32" s="322"/>
      <c r="P32" s="322"/>
      <c r="Q32" s="322"/>
      <c r="R32" s="322"/>
      <c r="S32" s="361" t="s">
        <v>229</v>
      </c>
      <c r="T32" s="322"/>
      <c r="U32" s="322" t="s">
        <v>230</v>
      </c>
      <c r="V32" s="365"/>
    </row>
    <row r="33" spans="2:22" ht="14.1" customHeight="1">
      <c r="B33" s="360"/>
      <c r="C33" s="322"/>
      <c r="D33" s="390"/>
      <c r="E33" s="391"/>
      <c r="F33" s="368"/>
      <c r="G33" s="367"/>
      <c r="H33" s="368"/>
      <c r="I33" s="368"/>
      <c r="J33" s="367"/>
      <c r="K33" s="322" t="s">
        <v>208</v>
      </c>
      <c r="L33" s="322"/>
      <c r="M33" s="322" t="s">
        <v>210</v>
      </c>
      <c r="N33" s="322"/>
      <c r="O33" s="322" t="s">
        <v>211</v>
      </c>
      <c r="P33" s="322"/>
      <c r="Q33" s="322" t="s">
        <v>215</v>
      </c>
      <c r="R33" s="322"/>
      <c r="S33" s="322"/>
      <c r="T33" s="322"/>
      <c r="U33" s="322"/>
      <c r="V33" s="365"/>
    </row>
    <row r="34" spans="2:22" ht="39.950000000000003" customHeight="1">
      <c r="B34" s="247">
        <v>1</v>
      </c>
      <c r="C34" s="221" t="s">
        <v>185</v>
      </c>
      <c r="D34" s="392" t="s">
        <v>245</v>
      </c>
      <c r="E34" s="393"/>
      <c r="F34" s="77" t="s">
        <v>246</v>
      </c>
      <c r="G34" s="78"/>
      <c r="H34" s="369">
        <v>5</v>
      </c>
      <c r="I34" s="369"/>
      <c r="J34" s="370"/>
      <c r="K34" s="77">
        <v>5.9</v>
      </c>
      <c r="L34" s="78"/>
      <c r="M34" s="77">
        <v>8.6999999999999993</v>
      </c>
      <c r="N34" s="78"/>
      <c r="O34" s="77">
        <v>8.5</v>
      </c>
      <c r="P34" s="78"/>
      <c r="Q34" s="77">
        <v>7.5</v>
      </c>
      <c r="R34" s="78"/>
      <c r="S34" s="77">
        <v>20</v>
      </c>
      <c r="T34" s="78"/>
      <c r="U34" s="371">
        <v>1</v>
      </c>
      <c r="V34" s="372"/>
    </row>
    <row r="35" spans="2:22" ht="39.950000000000003" customHeight="1">
      <c r="B35" s="247">
        <v>1</v>
      </c>
      <c r="C35" s="221"/>
      <c r="D35" s="392" t="s">
        <v>249</v>
      </c>
      <c r="E35" s="393"/>
      <c r="F35" s="77" t="s">
        <v>248</v>
      </c>
      <c r="G35" s="78"/>
      <c r="H35" s="369">
        <v>2.2999999999999998</v>
      </c>
      <c r="I35" s="369"/>
      <c r="J35" s="370"/>
      <c r="K35" s="77">
        <v>2.4</v>
      </c>
      <c r="L35" s="78"/>
      <c r="M35" s="77">
        <v>3.5</v>
      </c>
      <c r="N35" s="78"/>
      <c r="O35" s="77">
        <v>3.4</v>
      </c>
      <c r="P35" s="78"/>
      <c r="Q35" s="77">
        <v>3</v>
      </c>
      <c r="R35" s="78"/>
      <c r="S35" s="77">
        <v>8</v>
      </c>
      <c r="T35" s="78"/>
      <c r="U35" s="371" t="s">
        <v>104</v>
      </c>
      <c r="V35" s="372"/>
    </row>
    <row r="36" spans="2:22" ht="39.950000000000003" customHeight="1">
      <c r="B36" s="247">
        <v>1</v>
      </c>
      <c r="C36" s="221"/>
      <c r="D36" s="392" t="s">
        <v>257</v>
      </c>
      <c r="E36" s="393"/>
      <c r="F36" s="77" t="s">
        <v>248</v>
      </c>
      <c r="G36" s="78"/>
      <c r="H36" s="369">
        <v>2.2999999999999998</v>
      </c>
      <c r="I36" s="369"/>
      <c r="J36" s="370"/>
      <c r="K36" s="77">
        <v>2</v>
      </c>
      <c r="L36" s="78"/>
      <c r="M36" s="77">
        <v>2</v>
      </c>
      <c r="N36" s="78"/>
      <c r="O36" s="77">
        <v>2</v>
      </c>
      <c r="P36" s="78"/>
      <c r="Q36" s="77">
        <v>2</v>
      </c>
      <c r="R36" s="78"/>
      <c r="S36" s="77">
        <v>3</v>
      </c>
      <c r="T36" s="78"/>
      <c r="U36" s="371" t="s">
        <v>104</v>
      </c>
      <c r="V36" s="372"/>
    </row>
    <row r="37" spans="2:22" ht="39.950000000000003" customHeight="1">
      <c r="B37" s="247">
        <v>1</v>
      </c>
      <c r="C37" s="221"/>
      <c r="D37" s="392" t="s">
        <v>258</v>
      </c>
      <c r="E37" s="393"/>
      <c r="F37" s="77" t="s">
        <v>248</v>
      </c>
      <c r="G37" s="78"/>
      <c r="H37" s="369">
        <v>2.2999999999999998</v>
      </c>
      <c r="I37" s="369"/>
      <c r="J37" s="370"/>
      <c r="K37" s="77">
        <v>2</v>
      </c>
      <c r="L37" s="78"/>
      <c r="M37" s="77">
        <v>2</v>
      </c>
      <c r="N37" s="78"/>
      <c r="O37" s="77">
        <v>2</v>
      </c>
      <c r="P37" s="78"/>
      <c r="Q37" s="77">
        <v>2</v>
      </c>
      <c r="R37" s="78"/>
      <c r="S37" s="77">
        <v>3</v>
      </c>
      <c r="T37" s="78"/>
      <c r="U37" s="371" t="s">
        <v>104</v>
      </c>
      <c r="V37" s="372"/>
    </row>
    <row r="38" spans="2:22" ht="39.950000000000003" customHeight="1">
      <c r="B38" s="247"/>
      <c r="C38" s="221"/>
      <c r="D38" s="392"/>
      <c r="E38" s="393"/>
      <c r="F38" s="77"/>
      <c r="G38" s="78"/>
      <c r="H38" s="369"/>
      <c r="I38" s="369"/>
      <c r="J38" s="370"/>
      <c r="K38" s="77"/>
      <c r="L38" s="78"/>
      <c r="M38" s="77"/>
      <c r="N38" s="78"/>
      <c r="O38" s="77"/>
      <c r="P38" s="78"/>
      <c r="Q38" s="77"/>
      <c r="R38" s="78"/>
      <c r="S38" s="77"/>
      <c r="T38" s="78"/>
      <c r="U38" s="371"/>
      <c r="V38" s="372"/>
    </row>
    <row r="39" spans="2:22" ht="39.950000000000003" customHeight="1">
      <c r="B39" s="247"/>
      <c r="C39" s="221"/>
      <c r="D39" s="392"/>
      <c r="E39" s="393"/>
      <c r="F39" s="77"/>
      <c r="G39" s="78"/>
      <c r="H39" s="369"/>
      <c r="I39" s="369"/>
      <c r="J39" s="370"/>
      <c r="K39" s="77"/>
      <c r="L39" s="78"/>
      <c r="M39" s="77"/>
      <c r="N39" s="78"/>
      <c r="O39" s="77"/>
      <c r="P39" s="78"/>
      <c r="Q39" s="77"/>
      <c r="R39" s="78"/>
      <c r="S39" s="77"/>
      <c r="T39" s="78"/>
      <c r="U39" s="371"/>
      <c r="V39" s="372"/>
    </row>
    <row r="40" spans="2:22" ht="39.950000000000003" customHeight="1">
      <c r="B40" s="247"/>
      <c r="C40" s="221"/>
      <c r="D40" s="392"/>
      <c r="E40" s="393"/>
      <c r="F40" s="77"/>
      <c r="G40" s="78"/>
      <c r="H40" s="369"/>
      <c r="I40" s="369"/>
      <c r="J40" s="370"/>
      <c r="K40" s="77"/>
      <c r="L40" s="78"/>
      <c r="M40" s="77"/>
      <c r="N40" s="78"/>
      <c r="O40" s="77"/>
      <c r="P40" s="78"/>
      <c r="Q40" s="77"/>
      <c r="R40" s="78"/>
      <c r="S40" s="77"/>
      <c r="T40" s="78"/>
      <c r="U40" s="371"/>
      <c r="V40" s="372"/>
    </row>
    <row r="41" spans="2:22" ht="39.950000000000003" customHeight="1">
      <c r="B41" s="247"/>
      <c r="C41" s="221"/>
      <c r="D41" s="392"/>
      <c r="E41" s="393"/>
      <c r="F41" s="77"/>
      <c r="G41" s="78"/>
      <c r="H41" s="369"/>
      <c r="I41" s="369"/>
      <c r="J41" s="370"/>
      <c r="K41" s="77"/>
      <c r="L41" s="78"/>
      <c r="M41" s="77"/>
      <c r="N41" s="78"/>
      <c r="O41" s="77"/>
      <c r="P41" s="78"/>
      <c r="Q41" s="77"/>
      <c r="R41" s="78"/>
      <c r="S41" s="77"/>
      <c r="T41" s="78"/>
      <c r="U41" s="371"/>
      <c r="V41" s="372"/>
    </row>
    <row r="42" spans="2:22" ht="39.950000000000003" customHeight="1" thickBot="1">
      <c r="B42" s="247"/>
      <c r="C42" s="221"/>
      <c r="D42" s="395"/>
      <c r="E42" s="396"/>
      <c r="F42" s="213"/>
      <c r="G42" s="214"/>
      <c r="H42" s="369"/>
      <c r="I42" s="369"/>
      <c r="J42" s="370"/>
      <c r="K42" s="77"/>
      <c r="L42" s="78"/>
      <c r="M42" s="77"/>
      <c r="N42" s="78"/>
      <c r="O42" s="77"/>
      <c r="P42" s="78"/>
      <c r="Q42" s="77"/>
      <c r="R42" s="78"/>
      <c r="S42" s="77"/>
      <c r="T42" s="78"/>
      <c r="U42" s="371"/>
      <c r="V42" s="372"/>
    </row>
    <row r="43" spans="2:22" ht="15.95" customHeight="1">
      <c r="B43" s="373" t="s">
        <v>6</v>
      </c>
      <c r="C43" s="373"/>
      <c r="D43" s="373"/>
      <c r="E43" s="373"/>
      <c r="F43" s="373"/>
      <c r="G43" s="373"/>
      <c r="H43" s="373"/>
      <c r="I43" s="373"/>
      <c r="J43" s="374" t="s">
        <v>736</v>
      </c>
      <c r="K43" s="374"/>
      <c r="L43" s="374"/>
      <c r="M43" s="374"/>
      <c r="N43" s="401"/>
      <c r="O43" s="401"/>
      <c r="P43" s="401"/>
      <c r="Q43" s="401"/>
      <c r="R43" s="401"/>
      <c r="S43" s="401"/>
      <c r="T43" s="401"/>
      <c r="U43" s="376" t="s">
        <v>97</v>
      </c>
      <c r="V43" s="376"/>
    </row>
  </sheetData>
  <sheetProtection algorithmName="SHA-512" hashValue="t7dzgSpJ6k/aPSGvLmv2IBF9GZ+GI68WHCJrVG5WGkb9s/XUiVFlYMjojLth1ghkzBnMVm+iEzthPSBvKQuA9A==" saltValue="pWIO8Fq1yGgnM+jKxNrOug==" spinCount="100000" sheet="1" objects="1" scenarios="1" formatCells="0" insertRows="0" deleteRows="0" selectLockedCells="1" sort="0" autoFilter="0"/>
  <mergeCells count="250">
    <mergeCell ref="U42:V42"/>
    <mergeCell ref="B43:I43"/>
    <mergeCell ref="J43:M43"/>
    <mergeCell ref="U43:V43"/>
    <mergeCell ref="K21:R21"/>
    <mergeCell ref="S41:T41"/>
    <mergeCell ref="U41:V41"/>
    <mergeCell ref="D42:E42"/>
    <mergeCell ref="F42:G42"/>
    <mergeCell ref="H42:J42"/>
    <mergeCell ref="K42:L42"/>
    <mergeCell ref="M42:N42"/>
    <mergeCell ref="O42:P42"/>
    <mergeCell ref="Q42:R42"/>
    <mergeCell ref="S42:T42"/>
    <mergeCell ref="Q40:R40"/>
    <mergeCell ref="S40:T40"/>
    <mergeCell ref="U40:V40"/>
    <mergeCell ref="D41:E41"/>
    <mergeCell ref="F41:G41"/>
    <mergeCell ref="H41:J41"/>
    <mergeCell ref="K41:L41"/>
    <mergeCell ref="M41:N41"/>
    <mergeCell ref="O41:P41"/>
    <mergeCell ref="Q41:R41"/>
    <mergeCell ref="D40:E40"/>
    <mergeCell ref="F40:G40"/>
    <mergeCell ref="H40:J40"/>
    <mergeCell ref="K40:L40"/>
    <mergeCell ref="M40:N40"/>
    <mergeCell ref="O40:P40"/>
    <mergeCell ref="U38:V38"/>
    <mergeCell ref="D39:E39"/>
    <mergeCell ref="F39:G39"/>
    <mergeCell ref="H39:J39"/>
    <mergeCell ref="K39:L39"/>
    <mergeCell ref="M39:N39"/>
    <mergeCell ref="O39:P39"/>
    <mergeCell ref="Q39:R39"/>
    <mergeCell ref="S39:T39"/>
    <mergeCell ref="U39:V39"/>
    <mergeCell ref="S37:T37"/>
    <mergeCell ref="U37:V37"/>
    <mergeCell ref="D38:E38"/>
    <mergeCell ref="F38:G38"/>
    <mergeCell ref="H38:J38"/>
    <mergeCell ref="K38:L38"/>
    <mergeCell ref="M38:N38"/>
    <mergeCell ref="O38:P38"/>
    <mergeCell ref="Q38:R38"/>
    <mergeCell ref="S38:T38"/>
    <mergeCell ref="Q36:R36"/>
    <mergeCell ref="S36:T36"/>
    <mergeCell ref="U36:V36"/>
    <mergeCell ref="D37:E37"/>
    <mergeCell ref="F37:G37"/>
    <mergeCell ref="H37:J37"/>
    <mergeCell ref="K37:L37"/>
    <mergeCell ref="M37:N37"/>
    <mergeCell ref="O37:P37"/>
    <mergeCell ref="Q37:R37"/>
    <mergeCell ref="D36:E36"/>
    <mergeCell ref="F36:G36"/>
    <mergeCell ref="H36:J36"/>
    <mergeCell ref="K36:L36"/>
    <mergeCell ref="M36:N36"/>
    <mergeCell ref="O36:P36"/>
    <mergeCell ref="U34:V34"/>
    <mergeCell ref="D35:E35"/>
    <mergeCell ref="F35:G35"/>
    <mergeCell ref="H35:J35"/>
    <mergeCell ref="K35:L35"/>
    <mergeCell ref="M35:N35"/>
    <mergeCell ref="O35:P35"/>
    <mergeCell ref="Q35:R35"/>
    <mergeCell ref="S35:T35"/>
    <mergeCell ref="U35:V35"/>
    <mergeCell ref="D34:E34"/>
    <mergeCell ref="F34:G34"/>
    <mergeCell ref="H34:J34"/>
    <mergeCell ref="K34:L34"/>
    <mergeCell ref="M34:N34"/>
    <mergeCell ref="O34:P34"/>
    <mergeCell ref="Q34:R34"/>
    <mergeCell ref="S34:T34"/>
    <mergeCell ref="S32:T33"/>
    <mergeCell ref="U32:V33"/>
    <mergeCell ref="K33:L33"/>
    <mergeCell ref="M33:N33"/>
    <mergeCell ref="O33:P33"/>
    <mergeCell ref="Q33:R33"/>
    <mergeCell ref="B32:B33"/>
    <mergeCell ref="C32:C33"/>
    <mergeCell ref="D32:E33"/>
    <mergeCell ref="F32:G33"/>
    <mergeCell ref="H32:J33"/>
    <mergeCell ref="K32:R32"/>
    <mergeCell ref="S30:T30"/>
    <mergeCell ref="U30:V30"/>
    <mergeCell ref="F31:G31"/>
    <mergeCell ref="H31:J31"/>
    <mergeCell ref="K31:L31"/>
    <mergeCell ref="M31:N31"/>
    <mergeCell ref="O31:P31"/>
    <mergeCell ref="Q31:R31"/>
    <mergeCell ref="S31:T31"/>
    <mergeCell ref="U31:V31"/>
    <mergeCell ref="F30:G30"/>
    <mergeCell ref="H30:J30"/>
    <mergeCell ref="K30:L30"/>
    <mergeCell ref="M30:N30"/>
    <mergeCell ref="O30:P30"/>
    <mergeCell ref="Q30:R30"/>
    <mergeCell ref="S28:T28"/>
    <mergeCell ref="U28:V28"/>
    <mergeCell ref="F29:G29"/>
    <mergeCell ref="H29:J29"/>
    <mergeCell ref="K29:L29"/>
    <mergeCell ref="M29:N29"/>
    <mergeCell ref="O29:P29"/>
    <mergeCell ref="Q29:R29"/>
    <mergeCell ref="S29:T29"/>
    <mergeCell ref="U29:V29"/>
    <mergeCell ref="F28:G28"/>
    <mergeCell ref="H28:J28"/>
    <mergeCell ref="K28:L28"/>
    <mergeCell ref="M28:N28"/>
    <mergeCell ref="O28:P28"/>
    <mergeCell ref="Q28:R28"/>
    <mergeCell ref="S26:T26"/>
    <mergeCell ref="U26:V26"/>
    <mergeCell ref="F27:G27"/>
    <mergeCell ref="H27:J27"/>
    <mergeCell ref="K27:L27"/>
    <mergeCell ref="M27:N27"/>
    <mergeCell ref="O27:P27"/>
    <mergeCell ref="Q27:R27"/>
    <mergeCell ref="S27:T27"/>
    <mergeCell ref="U27:V27"/>
    <mergeCell ref="F26:G26"/>
    <mergeCell ref="H26:J26"/>
    <mergeCell ref="K26:L26"/>
    <mergeCell ref="M26:N26"/>
    <mergeCell ref="O26:P26"/>
    <mergeCell ref="Q26:R26"/>
    <mergeCell ref="S24:T24"/>
    <mergeCell ref="U24:V24"/>
    <mergeCell ref="F25:G25"/>
    <mergeCell ref="H25:J25"/>
    <mergeCell ref="K25:L25"/>
    <mergeCell ref="M25:N25"/>
    <mergeCell ref="O25:P25"/>
    <mergeCell ref="Q25:R25"/>
    <mergeCell ref="S25:T25"/>
    <mergeCell ref="U25:V25"/>
    <mergeCell ref="F24:G24"/>
    <mergeCell ref="H24:J24"/>
    <mergeCell ref="K24:L24"/>
    <mergeCell ref="M24:N24"/>
    <mergeCell ref="O24:P24"/>
    <mergeCell ref="Q24:R24"/>
    <mergeCell ref="S22:T22"/>
    <mergeCell ref="U22:V22"/>
    <mergeCell ref="F23:G23"/>
    <mergeCell ref="H23:J23"/>
    <mergeCell ref="K23:L23"/>
    <mergeCell ref="M23:N23"/>
    <mergeCell ref="O23:P23"/>
    <mergeCell ref="Q23:R23"/>
    <mergeCell ref="S23:T23"/>
    <mergeCell ref="U23:V23"/>
    <mergeCell ref="F22:G22"/>
    <mergeCell ref="H22:J22"/>
    <mergeCell ref="K22:L22"/>
    <mergeCell ref="M22:N22"/>
    <mergeCell ref="O22:P22"/>
    <mergeCell ref="Q22:R22"/>
    <mergeCell ref="F21:G21"/>
    <mergeCell ref="H21:J21"/>
    <mergeCell ref="S21:T21"/>
    <mergeCell ref="U21:V21"/>
    <mergeCell ref="S19:T20"/>
    <mergeCell ref="U19:V20"/>
    <mergeCell ref="K20:L20"/>
    <mergeCell ref="M20:N20"/>
    <mergeCell ref="O20:P20"/>
    <mergeCell ref="Q20:R20"/>
    <mergeCell ref="B18:J18"/>
    <mergeCell ref="K18:R18"/>
    <mergeCell ref="S18:V18"/>
    <mergeCell ref="B19:B20"/>
    <mergeCell ref="C19:C20"/>
    <mergeCell ref="D19:D20"/>
    <mergeCell ref="E19:E20"/>
    <mergeCell ref="F19:G20"/>
    <mergeCell ref="H19:J20"/>
    <mergeCell ref="K19:R19"/>
    <mergeCell ref="I16:J16"/>
    <mergeCell ref="K16:L16"/>
    <mergeCell ref="P16:Q16"/>
    <mergeCell ref="T16:U16"/>
    <mergeCell ref="F17:H17"/>
    <mergeCell ref="I17:J17"/>
    <mergeCell ref="K17:L17"/>
    <mergeCell ref="D14:D17"/>
    <mergeCell ref="F14:H14"/>
    <mergeCell ref="I14:J14"/>
    <mergeCell ref="K14:L14"/>
    <mergeCell ref="M14:N17"/>
    <mergeCell ref="O14:V15"/>
    <mergeCell ref="F15:H15"/>
    <mergeCell ref="I15:J15"/>
    <mergeCell ref="K15:L15"/>
    <mergeCell ref="F16:H16"/>
    <mergeCell ref="U12:V12"/>
    <mergeCell ref="F13:H13"/>
    <mergeCell ref="I13:J13"/>
    <mergeCell ref="K13:L13"/>
    <mergeCell ref="M13:N13"/>
    <mergeCell ref="O13:P13"/>
    <mergeCell ref="Q13:R13"/>
    <mergeCell ref="S13:T13"/>
    <mergeCell ref="U13:V13"/>
    <mergeCell ref="S11:T11"/>
    <mergeCell ref="U11:V11"/>
    <mergeCell ref="D12:E12"/>
    <mergeCell ref="F12:H12"/>
    <mergeCell ref="I12:J12"/>
    <mergeCell ref="K12:L12"/>
    <mergeCell ref="M12:N12"/>
    <mergeCell ref="O12:P12"/>
    <mergeCell ref="Q12:R12"/>
    <mergeCell ref="S12:T12"/>
    <mergeCell ref="B10:C17"/>
    <mergeCell ref="D10:E11"/>
    <mergeCell ref="F10:N10"/>
    <mergeCell ref="O10:V10"/>
    <mergeCell ref="F11:H11"/>
    <mergeCell ref="I11:J11"/>
    <mergeCell ref="K11:L11"/>
    <mergeCell ref="M11:N11"/>
    <mergeCell ref="O11:P11"/>
    <mergeCell ref="Q11:R11"/>
    <mergeCell ref="B6:V7"/>
    <mergeCell ref="B8:B9"/>
    <mergeCell ref="C8:L9"/>
    <mergeCell ref="M8:N9"/>
    <mergeCell ref="O8:Q9"/>
    <mergeCell ref="R8:S9"/>
    <mergeCell ref="T8:V9"/>
  </mergeCells>
  <phoneticPr fontId="3"/>
  <pageMargins left="0.78740157480314965" right="0.23622047244094491" top="0.59055118110236227" bottom="0.39370078740157483" header="0.31496062992125984" footer="0.23622047244094491"/>
  <pageSetup paperSize="9" scale="50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DE93E-2C56-43F7-B35C-7CE3869F4B50}">
  <sheetPr codeName="Sheet21">
    <tabColor rgb="FFCCFFCC"/>
    <pageSetUpPr fitToPage="1"/>
  </sheetPr>
  <dimension ref="A1:P42"/>
  <sheetViews>
    <sheetView showGridLines="0" zoomScale="90" zoomScaleNormal="90" workbookViewId="0"/>
  </sheetViews>
  <sheetFormatPr defaultRowHeight="10.5" customHeight="1"/>
  <cols>
    <col min="1" max="1" width="2.7109375" style="92" customWidth="1"/>
    <col min="2" max="2" width="5.7109375" style="92" customWidth="1"/>
    <col min="3" max="3" width="4" style="92" customWidth="1"/>
    <col min="4" max="4" width="12.140625" style="92" customWidth="1"/>
    <col min="5" max="5" width="8.85546875" style="92" customWidth="1"/>
    <col min="6" max="6" width="6.7109375" style="92" customWidth="1"/>
    <col min="7" max="12" width="6.28515625" style="92" customWidth="1"/>
    <col min="13" max="15" width="7.28515625" style="92" customWidth="1"/>
    <col min="16" max="16" width="6.28515625" style="92" customWidth="1"/>
    <col min="17" max="16384" width="9.140625" style="92"/>
  </cols>
  <sheetData>
    <row r="1" spans="1:16" s="63" customFormat="1" ht="6" customHeight="1"/>
    <row r="2" spans="1:16" s="63" customFormat="1" ht="18" customHeight="1">
      <c r="A2" s="2"/>
      <c r="B2" s="402"/>
      <c r="C2" s="402"/>
      <c r="D2" s="402"/>
      <c r="E2" s="402"/>
      <c r="F2" s="402"/>
      <c r="G2" s="64"/>
      <c r="H2" s="64"/>
      <c r="I2" s="303"/>
      <c r="J2" s="303"/>
      <c r="K2" s="303"/>
      <c r="L2" s="303"/>
      <c r="M2" s="65"/>
      <c r="N2" s="65"/>
      <c r="O2" s="403"/>
    </row>
    <row r="3" spans="1:16" s="63" customFormat="1" ht="9.9499999999999993" customHeigh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66"/>
      <c r="N3" s="66"/>
      <c r="O3" s="66"/>
    </row>
    <row r="4" spans="1:16" s="63" customFormat="1" ht="15.95" customHeight="1">
      <c r="A4" s="2"/>
      <c r="B4" s="304"/>
      <c r="C4" s="304"/>
      <c r="D4" s="304"/>
      <c r="E4" s="304"/>
      <c r="F4" s="3"/>
      <c r="G4" s="4"/>
      <c r="H4" s="4"/>
      <c r="I4" s="4"/>
      <c r="J4" s="4"/>
      <c r="K4" s="4"/>
      <c r="L4" s="5"/>
      <c r="M4" s="65"/>
      <c r="N4" s="403"/>
      <c r="O4" s="66"/>
      <c r="P4" s="305" t="s">
        <v>188</v>
      </c>
    </row>
    <row r="5" spans="1:16" s="63" customFormat="1" ht="6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6" ht="10.5" customHeight="1">
      <c r="B6" s="306" t="s">
        <v>259</v>
      </c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8"/>
    </row>
    <row r="7" spans="1:16" ht="10.5" customHeight="1">
      <c r="B7" s="404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6"/>
    </row>
    <row r="8" spans="1:16" ht="14.1" customHeight="1">
      <c r="B8" s="407" t="s">
        <v>260</v>
      </c>
      <c r="C8" s="408"/>
      <c r="D8" s="408"/>
      <c r="E8" s="408"/>
      <c r="F8" s="408"/>
      <c r="G8" s="408"/>
      <c r="H8" s="408"/>
      <c r="I8" s="408"/>
      <c r="J8" s="408"/>
      <c r="K8" s="408"/>
      <c r="L8" s="409"/>
      <c r="M8" s="410" t="s">
        <v>261</v>
      </c>
      <c r="N8" s="411" t="s">
        <v>262</v>
      </c>
      <c r="O8" s="411"/>
      <c r="P8" s="412"/>
    </row>
    <row r="9" spans="1:16" ht="14.1" customHeight="1">
      <c r="B9" s="413"/>
      <c r="C9" s="414"/>
      <c r="D9" s="414"/>
      <c r="E9" s="414"/>
      <c r="F9" s="414"/>
      <c r="G9" s="414"/>
      <c r="H9" s="414"/>
      <c r="I9" s="414"/>
      <c r="J9" s="414"/>
      <c r="K9" s="414"/>
      <c r="L9" s="415"/>
      <c r="M9" s="416" t="s">
        <v>263</v>
      </c>
      <c r="N9" s="417" t="s">
        <v>264</v>
      </c>
      <c r="O9" s="417"/>
      <c r="P9" s="418"/>
    </row>
    <row r="10" spans="1:16" ht="12" customHeight="1">
      <c r="B10" s="360" t="s">
        <v>26</v>
      </c>
      <c r="C10" s="322" t="s">
        <v>223</v>
      </c>
      <c r="D10" s="419" t="s">
        <v>265</v>
      </c>
      <c r="E10" s="125" t="s">
        <v>266</v>
      </c>
      <c r="F10" s="125" t="s">
        <v>267</v>
      </c>
      <c r="G10" s="420" t="s">
        <v>268</v>
      </c>
      <c r="H10" s="421"/>
      <c r="I10" s="421"/>
      <c r="J10" s="421"/>
      <c r="K10" s="422"/>
      <c r="L10" s="122" t="s">
        <v>269</v>
      </c>
      <c r="M10" s="123"/>
      <c r="N10" s="123"/>
      <c r="O10" s="123"/>
      <c r="P10" s="359"/>
    </row>
    <row r="11" spans="1:16" ht="12" customHeight="1">
      <c r="B11" s="360"/>
      <c r="C11" s="322"/>
      <c r="D11" s="244"/>
      <c r="E11" s="242"/>
      <c r="F11" s="242"/>
      <c r="G11" s="336"/>
      <c r="H11" s="336" t="s">
        <v>208</v>
      </c>
      <c r="I11" s="336" t="s">
        <v>210</v>
      </c>
      <c r="J11" s="336" t="s">
        <v>211</v>
      </c>
      <c r="K11" s="336" t="s">
        <v>215</v>
      </c>
      <c r="L11" s="423" t="s">
        <v>270</v>
      </c>
      <c r="M11" s="336" t="s">
        <v>208</v>
      </c>
      <c r="N11" s="336" t="s">
        <v>210</v>
      </c>
      <c r="O11" s="336" t="s">
        <v>211</v>
      </c>
      <c r="P11" s="424" t="s">
        <v>215</v>
      </c>
    </row>
    <row r="12" spans="1:16" ht="24" customHeight="1">
      <c r="B12" s="425" t="s">
        <v>238</v>
      </c>
      <c r="C12" s="426" t="s">
        <v>178</v>
      </c>
      <c r="D12" s="427" t="s">
        <v>274</v>
      </c>
      <c r="E12" s="426" t="s">
        <v>275</v>
      </c>
      <c r="F12" s="426" t="s">
        <v>246</v>
      </c>
      <c r="G12" s="221" t="s">
        <v>271</v>
      </c>
      <c r="H12" s="428">
        <v>0.54</v>
      </c>
      <c r="I12" s="428">
        <v>0.54</v>
      </c>
      <c r="J12" s="428">
        <v>0.54</v>
      </c>
      <c r="K12" s="428">
        <v>0.54</v>
      </c>
      <c r="L12" s="429" t="s">
        <v>270</v>
      </c>
      <c r="M12" s="430">
        <v>42</v>
      </c>
      <c r="N12" s="430">
        <v>43</v>
      </c>
      <c r="O12" s="430">
        <v>42</v>
      </c>
      <c r="P12" s="431">
        <v>38</v>
      </c>
    </row>
    <row r="13" spans="1:16" ht="24" customHeight="1">
      <c r="B13" s="432"/>
      <c r="C13" s="269"/>
      <c r="D13" s="433"/>
      <c r="E13" s="269"/>
      <c r="F13" s="269"/>
      <c r="G13" s="221" t="s">
        <v>272</v>
      </c>
      <c r="H13" s="434">
        <v>0</v>
      </c>
      <c r="I13" s="434">
        <v>0</v>
      </c>
      <c r="J13" s="434">
        <v>0</v>
      </c>
      <c r="K13" s="434">
        <v>1</v>
      </c>
      <c r="L13" s="221" t="s">
        <v>273</v>
      </c>
      <c r="M13" s="435">
        <v>23</v>
      </c>
      <c r="N13" s="435">
        <v>23</v>
      </c>
      <c r="O13" s="435">
        <v>23</v>
      </c>
      <c r="P13" s="436">
        <v>21</v>
      </c>
    </row>
    <row r="14" spans="1:16" ht="24" customHeight="1">
      <c r="B14" s="425" t="s">
        <v>238</v>
      </c>
      <c r="C14" s="426" t="s">
        <v>174</v>
      </c>
      <c r="D14" s="427" t="s">
        <v>274</v>
      </c>
      <c r="E14" s="426" t="s">
        <v>275</v>
      </c>
      <c r="F14" s="426" t="s">
        <v>246</v>
      </c>
      <c r="G14" s="221" t="s">
        <v>271</v>
      </c>
      <c r="H14" s="428">
        <v>0.54</v>
      </c>
      <c r="I14" s="428">
        <v>0.54</v>
      </c>
      <c r="J14" s="428">
        <v>0.54</v>
      </c>
      <c r="K14" s="428">
        <v>0.54</v>
      </c>
      <c r="L14" s="429" t="s">
        <v>270</v>
      </c>
      <c r="M14" s="430">
        <v>491</v>
      </c>
      <c r="N14" s="430">
        <v>43</v>
      </c>
      <c r="O14" s="430">
        <v>42</v>
      </c>
      <c r="P14" s="431">
        <v>36</v>
      </c>
    </row>
    <row r="15" spans="1:16" ht="24" customHeight="1">
      <c r="B15" s="432"/>
      <c r="C15" s="269"/>
      <c r="D15" s="433"/>
      <c r="E15" s="269"/>
      <c r="F15" s="269"/>
      <c r="G15" s="221" t="s">
        <v>272</v>
      </c>
      <c r="H15" s="434">
        <v>1</v>
      </c>
      <c r="I15" s="434">
        <v>0</v>
      </c>
      <c r="J15" s="434">
        <v>0</v>
      </c>
      <c r="K15" s="434">
        <v>0</v>
      </c>
      <c r="L15" s="221" t="s">
        <v>273</v>
      </c>
      <c r="M15" s="435">
        <v>265</v>
      </c>
      <c r="N15" s="435">
        <v>23</v>
      </c>
      <c r="O15" s="435">
        <v>23</v>
      </c>
      <c r="P15" s="436">
        <v>19</v>
      </c>
    </row>
    <row r="16" spans="1:16" ht="24" customHeight="1">
      <c r="B16" s="425">
        <v>1</v>
      </c>
      <c r="C16" s="426" t="s">
        <v>185</v>
      </c>
      <c r="D16" s="427" t="s">
        <v>274</v>
      </c>
      <c r="E16" s="426" t="s">
        <v>275</v>
      </c>
      <c r="F16" s="426" t="s">
        <v>246</v>
      </c>
      <c r="G16" s="221" t="s">
        <v>271</v>
      </c>
      <c r="H16" s="428">
        <v>0.54</v>
      </c>
      <c r="I16" s="428">
        <v>0.54</v>
      </c>
      <c r="J16" s="428">
        <v>0.54</v>
      </c>
      <c r="K16" s="428">
        <v>0.54</v>
      </c>
      <c r="L16" s="429" t="s">
        <v>270</v>
      </c>
      <c r="M16" s="430">
        <v>77</v>
      </c>
      <c r="N16" s="430">
        <v>180</v>
      </c>
      <c r="O16" s="430">
        <v>108</v>
      </c>
      <c r="P16" s="431">
        <v>36</v>
      </c>
    </row>
    <row r="17" spans="2:16" ht="24" customHeight="1">
      <c r="B17" s="432"/>
      <c r="C17" s="269"/>
      <c r="D17" s="433"/>
      <c r="E17" s="269"/>
      <c r="F17" s="269"/>
      <c r="G17" s="221" t="s">
        <v>272</v>
      </c>
      <c r="H17" s="434">
        <v>1</v>
      </c>
      <c r="I17" s="434">
        <v>1</v>
      </c>
      <c r="J17" s="434">
        <v>1</v>
      </c>
      <c r="K17" s="434">
        <v>0</v>
      </c>
      <c r="L17" s="221" t="s">
        <v>273</v>
      </c>
      <c r="M17" s="435">
        <v>42</v>
      </c>
      <c r="N17" s="435">
        <v>97</v>
      </c>
      <c r="O17" s="435">
        <v>58</v>
      </c>
      <c r="P17" s="436">
        <v>19</v>
      </c>
    </row>
    <row r="18" spans="2:16" ht="24" customHeight="1">
      <c r="B18" s="425">
        <v>2</v>
      </c>
      <c r="C18" s="426" t="s">
        <v>185</v>
      </c>
      <c r="D18" s="427" t="s">
        <v>274</v>
      </c>
      <c r="E18" s="426" t="s">
        <v>275</v>
      </c>
      <c r="F18" s="426" t="s">
        <v>246</v>
      </c>
      <c r="G18" s="221" t="s">
        <v>271</v>
      </c>
      <c r="H18" s="428">
        <v>0.54</v>
      </c>
      <c r="I18" s="428">
        <v>0.54</v>
      </c>
      <c r="J18" s="428">
        <v>0.54</v>
      </c>
      <c r="K18" s="428">
        <v>0.54</v>
      </c>
      <c r="L18" s="429" t="s">
        <v>270</v>
      </c>
      <c r="M18" s="430">
        <v>77</v>
      </c>
      <c r="N18" s="430">
        <v>180</v>
      </c>
      <c r="O18" s="430">
        <v>108</v>
      </c>
      <c r="P18" s="431">
        <v>36</v>
      </c>
    </row>
    <row r="19" spans="2:16" ht="24" customHeight="1">
      <c r="B19" s="432"/>
      <c r="C19" s="269"/>
      <c r="D19" s="433"/>
      <c r="E19" s="269"/>
      <c r="F19" s="269"/>
      <c r="G19" s="221" t="s">
        <v>272</v>
      </c>
      <c r="H19" s="434">
        <v>1</v>
      </c>
      <c r="I19" s="434">
        <v>1</v>
      </c>
      <c r="J19" s="434">
        <v>1</v>
      </c>
      <c r="K19" s="434">
        <v>0</v>
      </c>
      <c r="L19" s="221" t="s">
        <v>273</v>
      </c>
      <c r="M19" s="435">
        <v>42</v>
      </c>
      <c r="N19" s="435">
        <v>97</v>
      </c>
      <c r="O19" s="435">
        <v>58</v>
      </c>
      <c r="P19" s="436">
        <v>19</v>
      </c>
    </row>
    <row r="20" spans="2:16" ht="24" customHeight="1">
      <c r="B20" s="425">
        <v>3</v>
      </c>
      <c r="C20" s="426" t="s">
        <v>185</v>
      </c>
      <c r="D20" s="427" t="s">
        <v>274</v>
      </c>
      <c r="E20" s="426" t="s">
        <v>275</v>
      </c>
      <c r="F20" s="426" t="s">
        <v>246</v>
      </c>
      <c r="G20" s="221" t="s">
        <v>271</v>
      </c>
      <c r="H20" s="428">
        <v>0.54</v>
      </c>
      <c r="I20" s="428">
        <v>0.54</v>
      </c>
      <c r="J20" s="428">
        <v>0.54</v>
      </c>
      <c r="K20" s="428">
        <v>0.54</v>
      </c>
      <c r="L20" s="429" t="s">
        <v>270</v>
      </c>
      <c r="M20" s="430">
        <v>77</v>
      </c>
      <c r="N20" s="430">
        <v>180</v>
      </c>
      <c r="O20" s="430">
        <v>108</v>
      </c>
      <c r="P20" s="431">
        <v>36</v>
      </c>
    </row>
    <row r="21" spans="2:16" ht="24" customHeight="1">
      <c r="B21" s="432"/>
      <c r="C21" s="269"/>
      <c r="D21" s="433"/>
      <c r="E21" s="269"/>
      <c r="F21" s="269"/>
      <c r="G21" s="221" t="s">
        <v>272</v>
      </c>
      <c r="H21" s="434">
        <v>0</v>
      </c>
      <c r="I21" s="434">
        <v>1</v>
      </c>
      <c r="J21" s="434">
        <v>1</v>
      </c>
      <c r="K21" s="434">
        <v>0</v>
      </c>
      <c r="L21" s="221" t="s">
        <v>273</v>
      </c>
      <c r="M21" s="435">
        <v>23</v>
      </c>
      <c r="N21" s="435">
        <v>97</v>
      </c>
      <c r="O21" s="435">
        <v>58</v>
      </c>
      <c r="P21" s="436">
        <v>19</v>
      </c>
    </row>
    <row r="22" spans="2:16" ht="24" customHeight="1">
      <c r="B22" s="425">
        <v>4</v>
      </c>
      <c r="C22" s="426" t="s">
        <v>185</v>
      </c>
      <c r="D22" s="427" t="s">
        <v>274</v>
      </c>
      <c r="E22" s="426" t="s">
        <v>275</v>
      </c>
      <c r="F22" s="426" t="s">
        <v>246</v>
      </c>
      <c r="G22" s="221" t="s">
        <v>271</v>
      </c>
      <c r="H22" s="428">
        <v>0.54</v>
      </c>
      <c r="I22" s="428">
        <v>0.54</v>
      </c>
      <c r="J22" s="428">
        <v>0.54</v>
      </c>
      <c r="K22" s="428">
        <v>0.54</v>
      </c>
      <c r="L22" s="429" t="s">
        <v>270</v>
      </c>
      <c r="M22" s="430">
        <v>77</v>
      </c>
      <c r="N22" s="430">
        <v>180</v>
      </c>
      <c r="O22" s="430">
        <v>108</v>
      </c>
      <c r="P22" s="431">
        <v>36</v>
      </c>
    </row>
    <row r="23" spans="2:16" ht="24" customHeight="1">
      <c r="B23" s="432"/>
      <c r="C23" s="269"/>
      <c r="D23" s="433"/>
      <c r="E23" s="269"/>
      <c r="F23" s="269"/>
      <c r="G23" s="221" t="s">
        <v>272</v>
      </c>
      <c r="H23" s="434">
        <v>0</v>
      </c>
      <c r="I23" s="434">
        <v>0.72</v>
      </c>
      <c r="J23" s="434">
        <v>0</v>
      </c>
      <c r="K23" s="434">
        <v>0</v>
      </c>
      <c r="L23" s="221" t="s">
        <v>273</v>
      </c>
      <c r="M23" s="435">
        <v>23</v>
      </c>
      <c r="N23" s="435">
        <v>76</v>
      </c>
      <c r="O23" s="435">
        <v>23</v>
      </c>
      <c r="P23" s="436">
        <v>19</v>
      </c>
    </row>
    <row r="24" spans="2:16" ht="24" customHeight="1">
      <c r="B24" s="425">
        <v>5</v>
      </c>
      <c r="C24" s="426" t="s">
        <v>185</v>
      </c>
      <c r="D24" s="427" t="s">
        <v>274</v>
      </c>
      <c r="E24" s="426" t="s">
        <v>275</v>
      </c>
      <c r="F24" s="426" t="s">
        <v>246</v>
      </c>
      <c r="G24" s="221" t="s">
        <v>271</v>
      </c>
      <c r="H24" s="428">
        <v>0.54</v>
      </c>
      <c r="I24" s="428">
        <v>0.54</v>
      </c>
      <c r="J24" s="428">
        <v>0.54</v>
      </c>
      <c r="K24" s="428">
        <v>0.54</v>
      </c>
      <c r="L24" s="429" t="s">
        <v>270</v>
      </c>
      <c r="M24" s="430">
        <v>77</v>
      </c>
      <c r="N24" s="430">
        <v>180</v>
      </c>
      <c r="O24" s="430">
        <v>108</v>
      </c>
      <c r="P24" s="431">
        <v>36</v>
      </c>
    </row>
    <row r="25" spans="2:16" ht="24" customHeight="1">
      <c r="B25" s="432"/>
      <c r="C25" s="269"/>
      <c r="D25" s="433"/>
      <c r="E25" s="269"/>
      <c r="F25" s="269"/>
      <c r="G25" s="221" t="s">
        <v>272</v>
      </c>
      <c r="H25" s="434">
        <v>0</v>
      </c>
      <c r="I25" s="434">
        <v>0</v>
      </c>
      <c r="J25" s="434">
        <v>0</v>
      </c>
      <c r="K25" s="434">
        <v>0</v>
      </c>
      <c r="L25" s="221" t="s">
        <v>273</v>
      </c>
      <c r="M25" s="435">
        <v>23</v>
      </c>
      <c r="N25" s="435">
        <v>23</v>
      </c>
      <c r="O25" s="435">
        <v>23</v>
      </c>
      <c r="P25" s="436">
        <v>19</v>
      </c>
    </row>
    <row r="26" spans="2:16" ht="24" customHeight="1">
      <c r="B26" s="425">
        <v>6</v>
      </c>
      <c r="C26" s="426" t="s">
        <v>185</v>
      </c>
      <c r="D26" s="427" t="s">
        <v>274</v>
      </c>
      <c r="E26" s="426" t="s">
        <v>275</v>
      </c>
      <c r="F26" s="426" t="s">
        <v>246</v>
      </c>
      <c r="G26" s="221" t="s">
        <v>271</v>
      </c>
      <c r="H26" s="428">
        <v>0.54</v>
      </c>
      <c r="I26" s="428">
        <v>0.54</v>
      </c>
      <c r="J26" s="428">
        <v>0.54</v>
      </c>
      <c r="K26" s="428">
        <v>0.54</v>
      </c>
      <c r="L26" s="429" t="s">
        <v>270</v>
      </c>
      <c r="M26" s="430">
        <v>77</v>
      </c>
      <c r="N26" s="430">
        <v>180</v>
      </c>
      <c r="O26" s="430">
        <v>108</v>
      </c>
      <c r="P26" s="431">
        <v>36</v>
      </c>
    </row>
    <row r="27" spans="2:16" ht="24" customHeight="1">
      <c r="B27" s="432"/>
      <c r="C27" s="269"/>
      <c r="D27" s="433"/>
      <c r="E27" s="269"/>
      <c r="F27" s="269"/>
      <c r="G27" s="221" t="s">
        <v>272</v>
      </c>
      <c r="H27" s="434">
        <v>0</v>
      </c>
      <c r="I27" s="434">
        <v>0</v>
      </c>
      <c r="J27" s="434">
        <v>0</v>
      </c>
      <c r="K27" s="434">
        <v>0</v>
      </c>
      <c r="L27" s="221" t="s">
        <v>273</v>
      </c>
      <c r="M27" s="435">
        <v>23</v>
      </c>
      <c r="N27" s="435">
        <v>23</v>
      </c>
      <c r="O27" s="435">
        <v>23</v>
      </c>
      <c r="P27" s="436">
        <v>19</v>
      </c>
    </row>
    <row r="28" spans="2:16" ht="24" customHeight="1">
      <c r="B28" s="425" t="s">
        <v>238</v>
      </c>
      <c r="C28" s="426" t="s">
        <v>181</v>
      </c>
      <c r="D28" s="427" t="s">
        <v>274</v>
      </c>
      <c r="E28" s="426" t="s">
        <v>275</v>
      </c>
      <c r="F28" s="426" t="s">
        <v>246</v>
      </c>
      <c r="G28" s="221" t="s">
        <v>271</v>
      </c>
      <c r="H28" s="428">
        <v>0.54</v>
      </c>
      <c r="I28" s="428">
        <v>0.54</v>
      </c>
      <c r="J28" s="428">
        <v>0.54</v>
      </c>
      <c r="K28" s="428">
        <v>0.54</v>
      </c>
      <c r="L28" s="429" t="s">
        <v>270</v>
      </c>
      <c r="M28" s="430">
        <v>42</v>
      </c>
      <c r="N28" s="430">
        <v>50</v>
      </c>
      <c r="O28" s="430">
        <v>400</v>
      </c>
      <c r="P28" s="431">
        <v>609</v>
      </c>
    </row>
    <row r="29" spans="2:16" ht="24" customHeight="1">
      <c r="B29" s="432"/>
      <c r="C29" s="269"/>
      <c r="D29" s="433"/>
      <c r="E29" s="269"/>
      <c r="F29" s="269"/>
      <c r="G29" s="221" t="s">
        <v>272</v>
      </c>
      <c r="H29" s="434">
        <v>0</v>
      </c>
      <c r="I29" s="434">
        <v>1</v>
      </c>
      <c r="J29" s="434">
        <v>1</v>
      </c>
      <c r="K29" s="434">
        <v>1</v>
      </c>
      <c r="L29" s="221" t="s">
        <v>273</v>
      </c>
      <c r="M29" s="435">
        <v>23</v>
      </c>
      <c r="N29" s="435">
        <v>27</v>
      </c>
      <c r="O29" s="435">
        <v>216</v>
      </c>
      <c r="P29" s="436">
        <v>329</v>
      </c>
    </row>
    <row r="30" spans="2:16" ht="24" customHeight="1">
      <c r="B30" s="425"/>
      <c r="C30" s="426"/>
      <c r="D30" s="427"/>
      <c r="E30" s="426"/>
      <c r="F30" s="426"/>
      <c r="G30" s="221" t="s">
        <v>271</v>
      </c>
      <c r="H30" s="428"/>
      <c r="I30" s="428"/>
      <c r="J30" s="428"/>
      <c r="K30" s="428"/>
      <c r="L30" s="429" t="s">
        <v>270</v>
      </c>
      <c r="M30" s="430"/>
      <c r="N30" s="430"/>
      <c r="O30" s="430"/>
      <c r="P30" s="431"/>
    </row>
    <row r="31" spans="2:16" ht="24" customHeight="1">
      <c r="B31" s="432"/>
      <c r="C31" s="269"/>
      <c r="D31" s="433"/>
      <c r="E31" s="269"/>
      <c r="F31" s="269"/>
      <c r="G31" s="221" t="s">
        <v>272</v>
      </c>
      <c r="H31" s="434"/>
      <c r="I31" s="434"/>
      <c r="J31" s="434"/>
      <c r="K31" s="434"/>
      <c r="L31" s="221" t="s">
        <v>273</v>
      </c>
      <c r="M31" s="435"/>
      <c r="N31" s="435"/>
      <c r="O31" s="435"/>
      <c r="P31" s="436"/>
    </row>
    <row r="32" spans="2:16" ht="24" customHeight="1">
      <c r="B32" s="425"/>
      <c r="C32" s="426"/>
      <c r="D32" s="427"/>
      <c r="E32" s="426"/>
      <c r="F32" s="426"/>
      <c r="G32" s="221" t="s">
        <v>271</v>
      </c>
      <c r="H32" s="428"/>
      <c r="I32" s="428"/>
      <c r="J32" s="428"/>
      <c r="K32" s="428"/>
      <c r="L32" s="429" t="s">
        <v>270</v>
      </c>
      <c r="M32" s="430"/>
      <c r="N32" s="430"/>
      <c r="O32" s="430"/>
      <c r="P32" s="431"/>
    </row>
    <row r="33" spans="2:16" ht="24" customHeight="1">
      <c r="B33" s="432"/>
      <c r="C33" s="269"/>
      <c r="D33" s="433"/>
      <c r="E33" s="269"/>
      <c r="F33" s="269"/>
      <c r="G33" s="221" t="s">
        <v>272</v>
      </c>
      <c r="H33" s="434"/>
      <c r="I33" s="434"/>
      <c r="J33" s="434"/>
      <c r="K33" s="434"/>
      <c r="L33" s="221" t="s">
        <v>273</v>
      </c>
      <c r="M33" s="435"/>
      <c r="N33" s="435"/>
      <c r="O33" s="435"/>
      <c r="P33" s="436"/>
    </row>
    <row r="34" spans="2:16" ht="24" customHeight="1">
      <c r="B34" s="425"/>
      <c r="C34" s="426"/>
      <c r="D34" s="427"/>
      <c r="E34" s="426"/>
      <c r="F34" s="426"/>
      <c r="G34" s="221" t="s">
        <v>271</v>
      </c>
      <c r="H34" s="428"/>
      <c r="I34" s="428"/>
      <c r="J34" s="428"/>
      <c r="K34" s="428"/>
      <c r="L34" s="429" t="s">
        <v>270</v>
      </c>
      <c r="M34" s="430"/>
      <c r="N34" s="430"/>
      <c r="O34" s="430"/>
      <c r="P34" s="431"/>
    </row>
    <row r="35" spans="2:16" ht="24" customHeight="1">
      <c r="B35" s="432"/>
      <c r="C35" s="269"/>
      <c r="D35" s="433"/>
      <c r="E35" s="269"/>
      <c r="F35" s="269"/>
      <c r="G35" s="221" t="s">
        <v>272</v>
      </c>
      <c r="H35" s="434"/>
      <c r="I35" s="434"/>
      <c r="J35" s="434"/>
      <c r="K35" s="434"/>
      <c r="L35" s="221" t="s">
        <v>273</v>
      </c>
      <c r="M35" s="435"/>
      <c r="N35" s="435"/>
      <c r="O35" s="435"/>
      <c r="P35" s="436"/>
    </row>
    <row r="36" spans="2:16" ht="24" customHeight="1">
      <c r="B36" s="425"/>
      <c r="C36" s="426"/>
      <c r="D36" s="427"/>
      <c r="E36" s="426"/>
      <c r="F36" s="426"/>
      <c r="G36" s="221" t="s">
        <v>271</v>
      </c>
      <c r="H36" s="428"/>
      <c r="I36" s="428"/>
      <c r="J36" s="428"/>
      <c r="K36" s="428"/>
      <c r="L36" s="429" t="s">
        <v>270</v>
      </c>
      <c r="M36" s="430"/>
      <c r="N36" s="430"/>
      <c r="O36" s="430"/>
      <c r="P36" s="431"/>
    </row>
    <row r="37" spans="2:16" ht="24" customHeight="1">
      <c r="B37" s="432"/>
      <c r="C37" s="269"/>
      <c r="D37" s="433"/>
      <c r="E37" s="269"/>
      <c r="F37" s="269"/>
      <c r="G37" s="221" t="s">
        <v>272</v>
      </c>
      <c r="H37" s="434"/>
      <c r="I37" s="434"/>
      <c r="J37" s="434"/>
      <c r="K37" s="434"/>
      <c r="L37" s="221" t="s">
        <v>273</v>
      </c>
      <c r="M37" s="435"/>
      <c r="N37" s="435"/>
      <c r="O37" s="435"/>
      <c r="P37" s="436"/>
    </row>
    <row r="38" spans="2:16" ht="24" customHeight="1">
      <c r="B38" s="425"/>
      <c r="C38" s="426"/>
      <c r="D38" s="427"/>
      <c r="E38" s="426"/>
      <c r="F38" s="426"/>
      <c r="G38" s="221" t="s">
        <v>271</v>
      </c>
      <c r="H38" s="428"/>
      <c r="I38" s="428"/>
      <c r="J38" s="428"/>
      <c r="K38" s="428"/>
      <c r="L38" s="429" t="s">
        <v>270</v>
      </c>
      <c r="M38" s="430"/>
      <c r="N38" s="430"/>
      <c r="O38" s="430"/>
      <c r="P38" s="431"/>
    </row>
    <row r="39" spans="2:16" ht="24" customHeight="1">
      <c r="B39" s="432"/>
      <c r="C39" s="269"/>
      <c r="D39" s="433"/>
      <c r="E39" s="269"/>
      <c r="F39" s="269"/>
      <c r="G39" s="221" t="s">
        <v>272</v>
      </c>
      <c r="H39" s="434"/>
      <c r="I39" s="434"/>
      <c r="J39" s="434"/>
      <c r="K39" s="434"/>
      <c r="L39" s="221" t="s">
        <v>273</v>
      </c>
      <c r="M39" s="435"/>
      <c r="N39" s="435"/>
      <c r="O39" s="435"/>
      <c r="P39" s="436"/>
    </row>
    <row r="40" spans="2:16" ht="24" customHeight="1">
      <c r="B40" s="425"/>
      <c r="C40" s="426"/>
      <c r="D40" s="427"/>
      <c r="E40" s="426"/>
      <c r="F40" s="426"/>
      <c r="G40" s="221" t="s">
        <v>271</v>
      </c>
      <c r="H40" s="428"/>
      <c r="I40" s="428"/>
      <c r="J40" s="428"/>
      <c r="K40" s="428"/>
      <c r="L40" s="429" t="s">
        <v>270</v>
      </c>
      <c r="M40" s="430"/>
      <c r="N40" s="430"/>
      <c r="O40" s="430"/>
      <c r="P40" s="431"/>
    </row>
    <row r="41" spans="2:16" ht="24" customHeight="1" thickBot="1">
      <c r="B41" s="432"/>
      <c r="C41" s="269"/>
      <c r="D41" s="433"/>
      <c r="E41" s="269"/>
      <c r="F41" s="269"/>
      <c r="G41" s="221" t="s">
        <v>272</v>
      </c>
      <c r="H41" s="434"/>
      <c r="I41" s="434"/>
      <c r="J41" s="434"/>
      <c r="K41" s="434"/>
      <c r="L41" s="259" t="s">
        <v>273</v>
      </c>
      <c r="M41" s="437"/>
      <c r="N41" s="437"/>
      <c r="O41" s="437"/>
      <c r="P41" s="438"/>
    </row>
    <row r="42" spans="2:16" ht="15.95" customHeight="1">
      <c r="B42" s="439" t="s">
        <v>6</v>
      </c>
      <c r="C42" s="439"/>
      <c r="D42" s="439"/>
      <c r="E42" s="439"/>
      <c r="F42" s="439"/>
      <c r="G42" s="439"/>
      <c r="H42" s="439"/>
      <c r="I42" s="89" t="s">
        <v>737</v>
      </c>
      <c r="J42" s="89"/>
      <c r="K42" s="440"/>
      <c r="L42" s="441"/>
      <c r="M42" s="441"/>
      <c r="N42" s="441"/>
      <c r="O42" s="442" t="s">
        <v>24</v>
      </c>
      <c r="P42" s="90"/>
    </row>
  </sheetData>
  <sheetProtection algorithmName="SHA-512" hashValue="2trg/MJ2xXcizx9XDYGGS2GCtTlGmwUUu5p6PyVkOFzQCRDFB3RdcrnbqchdBLUyKJpYg5MCsaBxB0Vdaku1JQ==" saltValue="u1ahqWBXqJKx3X17LvocIg==" spinCount="100000" sheet="1" objects="1" scenarios="1" formatCells="0" insertRows="0" deleteRows="0" selectLockedCells="1" sort="0" autoFilter="0"/>
  <mergeCells count="88">
    <mergeCell ref="B42:H42"/>
    <mergeCell ref="I42:J42"/>
    <mergeCell ref="B38:B39"/>
    <mergeCell ref="C38:C39"/>
    <mergeCell ref="D38:D39"/>
    <mergeCell ref="E38:E39"/>
    <mergeCell ref="F38:F39"/>
    <mergeCell ref="B40:B41"/>
    <mergeCell ref="C40:C41"/>
    <mergeCell ref="D40:D41"/>
    <mergeCell ref="E40:E41"/>
    <mergeCell ref="F40:F41"/>
    <mergeCell ref="B34:B35"/>
    <mergeCell ref="C34:C35"/>
    <mergeCell ref="D34:D35"/>
    <mergeCell ref="E34:E35"/>
    <mergeCell ref="F34:F35"/>
    <mergeCell ref="B36:B37"/>
    <mergeCell ref="C36:C37"/>
    <mergeCell ref="D36:D37"/>
    <mergeCell ref="E36:E37"/>
    <mergeCell ref="F36:F37"/>
    <mergeCell ref="B30:B31"/>
    <mergeCell ref="C30:C31"/>
    <mergeCell ref="D30:D31"/>
    <mergeCell ref="E30:E31"/>
    <mergeCell ref="F30:F31"/>
    <mergeCell ref="B32:B33"/>
    <mergeCell ref="C32:C33"/>
    <mergeCell ref="D32:D33"/>
    <mergeCell ref="E32:E33"/>
    <mergeCell ref="F32:F33"/>
    <mergeCell ref="B26:B27"/>
    <mergeCell ref="C26:C27"/>
    <mergeCell ref="D26:D27"/>
    <mergeCell ref="E26:E27"/>
    <mergeCell ref="F26:F27"/>
    <mergeCell ref="B28:B29"/>
    <mergeCell ref="C28:C29"/>
    <mergeCell ref="D28:D29"/>
    <mergeCell ref="E28:E29"/>
    <mergeCell ref="F28:F29"/>
    <mergeCell ref="B22:B23"/>
    <mergeCell ref="C22:C23"/>
    <mergeCell ref="D22:D23"/>
    <mergeCell ref="E22:E23"/>
    <mergeCell ref="F22:F23"/>
    <mergeCell ref="B24:B25"/>
    <mergeCell ref="C24:C25"/>
    <mergeCell ref="D24:D25"/>
    <mergeCell ref="E24:E25"/>
    <mergeCell ref="F24:F25"/>
    <mergeCell ref="B18:B19"/>
    <mergeCell ref="C18:C19"/>
    <mergeCell ref="D18:D19"/>
    <mergeCell ref="E18:E19"/>
    <mergeCell ref="F18:F19"/>
    <mergeCell ref="B20:B21"/>
    <mergeCell ref="C20:C21"/>
    <mergeCell ref="D20:D21"/>
    <mergeCell ref="E20:E21"/>
    <mergeCell ref="F20:F21"/>
    <mergeCell ref="B14:B15"/>
    <mergeCell ref="C14:C15"/>
    <mergeCell ref="D14:D15"/>
    <mergeCell ref="E14:E15"/>
    <mergeCell ref="F14:F15"/>
    <mergeCell ref="B16:B17"/>
    <mergeCell ref="C16:C17"/>
    <mergeCell ref="D16:D17"/>
    <mergeCell ref="E16:E17"/>
    <mergeCell ref="F16:F17"/>
    <mergeCell ref="L10:P10"/>
    <mergeCell ref="B12:B13"/>
    <mergeCell ref="C12:C13"/>
    <mergeCell ref="D12:D13"/>
    <mergeCell ref="E12:E13"/>
    <mergeCell ref="F12:F13"/>
    <mergeCell ref="B6:P7"/>
    <mergeCell ref="B8:L9"/>
    <mergeCell ref="N8:P8"/>
    <mergeCell ref="N9:P9"/>
    <mergeCell ref="B10:B11"/>
    <mergeCell ref="C10:C11"/>
    <mergeCell ref="D10:D11"/>
    <mergeCell ref="E10:E11"/>
    <mergeCell ref="F10:F11"/>
    <mergeCell ref="G10:K10"/>
  </mergeCells>
  <phoneticPr fontId="3"/>
  <pageMargins left="0.59055118110236227" right="0.23622047244094491" top="0.59055118110236227" bottom="0.39370078740157483" header="0.31496062992125984" footer="0.23622047244094491"/>
  <pageSetup paperSize="9" scale="88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DB29A-600D-499E-B72B-786949053A15}">
  <sheetPr codeName="Sheet22">
    <tabColor rgb="FFCCFFCC"/>
    <pageSetUpPr fitToPage="1"/>
  </sheetPr>
  <dimension ref="B1:T62"/>
  <sheetViews>
    <sheetView showGridLines="0" zoomScale="90" zoomScaleNormal="90" workbookViewId="0"/>
  </sheetViews>
  <sheetFormatPr defaultRowHeight="9" customHeight="1"/>
  <cols>
    <col min="1" max="1" width="2.7109375" style="92" customWidth="1"/>
    <col min="2" max="3" width="6.7109375" style="92" customWidth="1"/>
    <col min="4" max="6" width="7.28515625" style="92" customWidth="1"/>
    <col min="7" max="10" width="6.7109375" style="92" customWidth="1"/>
    <col min="11" max="13" width="8.28515625" style="92" customWidth="1"/>
    <col min="14" max="14" width="8.7109375" style="92" customWidth="1"/>
    <col min="15" max="15" width="6.7109375" style="92" customWidth="1"/>
    <col min="16" max="16384" width="9.140625" style="92"/>
  </cols>
  <sheetData>
    <row r="1" spans="2:20" s="2" customFormat="1" ht="6" customHeight="1"/>
    <row r="2" spans="2:20" s="2" customFormat="1" ht="18.95" customHeight="1">
      <c r="B2" s="402"/>
      <c r="C2" s="402"/>
      <c r="D2" s="402"/>
      <c r="E2" s="402"/>
      <c r="F2" s="402"/>
      <c r="G2" s="303"/>
      <c r="H2" s="303"/>
      <c r="I2" s="303"/>
      <c r="J2" s="303"/>
      <c r="K2" s="303"/>
      <c r="L2" s="303"/>
      <c r="M2" s="68"/>
    </row>
    <row r="3" spans="2:20" s="2" customFormat="1" ht="9.9499999999999993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2:20" s="2" customFormat="1" ht="15.95" customHeight="1">
      <c r="B4" s="304"/>
      <c r="C4" s="304"/>
      <c r="D4" s="304"/>
      <c r="E4" s="304"/>
      <c r="F4" s="68"/>
      <c r="G4" s="4"/>
      <c r="H4" s="4"/>
      <c r="I4" s="4"/>
      <c r="J4" s="4"/>
      <c r="K4" s="4"/>
      <c r="L4" s="5"/>
      <c r="M4" s="1"/>
      <c r="N4" s="443"/>
      <c r="O4" s="305" t="s">
        <v>276</v>
      </c>
      <c r="P4" s="444"/>
      <c r="Q4" s="444"/>
      <c r="R4" s="444"/>
      <c r="S4" s="444"/>
      <c r="T4" s="444"/>
    </row>
    <row r="5" spans="2:20" s="2" customFormat="1" ht="6" customHeight="1" thickBot="1"/>
    <row r="6" spans="2:20" ht="15.95" customHeight="1">
      <c r="B6" s="445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7"/>
    </row>
    <row r="7" spans="2:20" ht="15.95" customHeight="1">
      <c r="B7" s="448"/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50"/>
    </row>
    <row r="8" spans="2:20" ht="24" customHeight="1">
      <c r="B8" s="451" t="s">
        <v>277</v>
      </c>
      <c r="C8" s="452" t="s">
        <v>278</v>
      </c>
      <c r="D8" s="452" t="s">
        <v>279</v>
      </c>
      <c r="E8" s="452" t="s">
        <v>280</v>
      </c>
      <c r="F8" s="453" t="s">
        <v>281</v>
      </c>
      <c r="G8" s="454" t="s">
        <v>282</v>
      </c>
      <c r="H8" s="454"/>
      <c r="I8" s="455" t="s">
        <v>283</v>
      </c>
      <c r="J8" s="452" t="s">
        <v>278</v>
      </c>
      <c r="K8" s="452" t="s">
        <v>279</v>
      </c>
      <c r="L8" s="456" t="s">
        <v>284</v>
      </c>
      <c r="M8" s="456"/>
      <c r="N8" s="454" t="s">
        <v>285</v>
      </c>
      <c r="O8" s="457"/>
    </row>
    <row r="9" spans="2:20" ht="20.100000000000001" customHeight="1">
      <c r="B9" s="458"/>
      <c r="C9" s="452" t="s">
        <v>286</v>
      </c>
      <c r="D9" s="160" t="s">
        <v>313</v>
      </c>
      <c r="E9" s="459"/>
      <c r="F9" s="459"/>
      <c r="G9" s="460">
        <v>23</v>
      </c>
      <c r="H9" s="460"/>
      <c r="I9" s="455"/>
      <c r="J9" s="452" t="s">
        <v>287</v>
      </c>
      <c r="K9" s="160" t="s">
        <v>313</v>
      </c>
      <c r="L9" s="460" t="s">
        <v>314</v>
      </c>
      <c r="M9" s="460"/>
      <c r="N9" s="460">
        <v>9</v>
      </c>
      <c r="O9" s="461"/>
    </row>
    <row r="10" spans="2:20" ht="20.100000000000001" customHeight="1">
      <c r="B10" s="458"/>
      <c r="C10" s="452" t="s">
        <v>288</v>
      </c>
      <c r="D10" s="459"/>
      <c r="E10" s="459"/>
      <c r="F10" s="459"/>
      <c r="G10" s="460"/>
      <c r="H10" s="460"/>
      <c r="I10" s="455"/>
      <c r="J10" s="452" t="s">
        <v>289</v>
      </c>
      <c r="K10" s="459"/>
      <c r="L10" s="460"/>
      <c r="M10" s="460"/>
      <c r="N10" s="460"/>
      <c r="O10" s="461"/>
    </row>
    <row r="11" spans="2:20" ht="20.100000000000001" customHeight="1">
      <c r="B11" s="462"/>
      <c r="C11" s="452" t="s">
        <v>290</v>
      </c>
      <c r="D11" s="459"/>
      <c r="E11" s="459"/>
      <c r="F11" s="459"/>
      <c r="G11" s="460"/>
      <c r="H11" s="460"/>
      <c r="I11" s="455"/>
      <c r="J11" s="452" t="s">
        <v>291</v>
      </c>
      <c r="K11" s="459"/>
      <c r="L11" s="460"/>
      <c r="M11" s="460"/>
      <c r="N11" s="460"/>
      <c r="O11" s="461"/>
    </row>
    <row r="12" spans="2:20" ht="33.950000000000003" customHeight="1">
      <c r="B12" s="463" t="s">
        <v>26</v>
      </c>
      <c r="C12" s="452" t="s">
        <v>278</v>
      </c>
      <c r="D12" s="456" t="s">
        <v>292</v>
      </c>
      <c r="E12" s="456"/>
      <c r="F12" s="456"/>
      <c r="G12" s="452" t="s">
        <v>87</v>
      </c>
      <c r="H12" s="456" t="s">
        <v>280</v>
      </c>
      <c r="I12" s="456"/>
      <c r="J12" s="456"/>
      <c r="K12" s="453" t="s">
        <v>293</v>
      </c>
      <c r="L12" s="453" t="s">
        <v>294</v>
      </c>
      <c r="M12" s="453" t="s">
        <v>295</v>
      </c>
      <c r="N12" s="453" t="s">
        <v>296</v>
      </c>
      <c r="O12" s="464" t="s">
        <v>93</v>
      </c>
    </row>
    <row r="13" spans="2:20" ht="14.1" customHeight="1">
      <c r="B13" s="465" t="s">
        <v>299</v>
      </c>
      <c r="C13" s="175"/>
      <c r="D13" s="466"/>
      <c r="E13" s="466"/>
      <c r="F13" s="466"/>
      <c r="G13" s="467"/>
      <c r="H13" s="468" t="s">
        <v>300</v>
      </c>
      <c r="I13" s="468"/>
      <c r="J13" s="468"/>
      <c r="K13" s="503" t="s">
        <v>104</v>
      </c>
      <c r="L13" s="470"/>
      <c r="M13" s="469">
        <v>4.2999999999999997E-2</v>
      </c>
      <c r="N13" s="471"/>
      <c r="O13" s="472"/>
    </row>
    <row r="14" spans="2:20" ht="14.1" customHeight="1">
      <c r="B14" s="473" t="s">
        <v>237</v>
      </c>
      <c r="C14" s="474"/>
      <c r="D14" s="475"/>
      <c r="E14" s="475"/>
      <c r="F14" s="475"/>
      <c r="G14" s="476">
        <v>1</v>
      </c>
      <c r="H14" s="477" t="s">
        <v>301</v>
      </c>
      <c r="I14" s="477"/>
      <c r="J14" s="477"/>
      <c r="K14" s="478">
        <v>9.9999997764825821E-3</v>
      </c>
      <c r="L14" s="479">
        <v>1.3</v>
      </c>
      <c r="M14" s="478">
        <v>8.0000000000000002E-3</v>
      </c>
      <c r="N14" s="480"/>
      <c r="O14" s="481"/>
    </row>
    <row r="15" spans="2:20" ht="14.1" customHeight="1">
      <c r="B15" s="473"/>
      <c r="C15" s="474"/>
      <c r="D15" s="475"/>
      <c r="E15" s="475"/>
      <c r="F15" s="475"/>
      <c r="G15" s="476">
        <v>2</v>
      </c>
      <c r="H15" s="477" t="s">
        <v>302</v>
      </c>
      <c r="I15" s="477"/>
      <c r="J15" s="477"/>
      <c r="K15" s="478">
        <v>2.500000037252903E-2</v>
      </c>
      <c r="L15" s="479">
        <v>1.5</v>
      </c>
      <c r="M15" s="478">
        <v>1.7000000000000001E-2</v>
      </c>
      <c r="N15" s="480"/>
      <c r="O15" s="481"/>
    </row>
    <row r="16" spans="2:20" ht="14.1" customHeight="1">
      <c r="B16" s="473"/>
      <c r="C16" s="474"/>
      <c r="D16" s="475"/>
      <c r="E16" s="475"/>
      <c r="F16" s="475"/>
      <c r="G16" s="476">
        <v>3</v>
      </c>
      <c r="H16" s="477" t="s">
        <v>303</v>
      </c>
      <c r="I16" s="477"/>
      <c r="J16" s="477"/>
      <c r="K16" s="478">
        <v>0.15000000596046448</v>
      </c>
      <c r="L16" s="479">
        <v>1.4</v>
      </c>
      <c r="M16" s="478">
        <v>0.107</v>
      </c>
      <c r="N16" s="480"/>
      <c r="O16" s="481"/>
    </row>
    <row r="17" spans="2:15" ht="14.1" customHeight="1">
      <c r="B17" s="473"/>
      <c r="C17" s="474"/>
      <c r="D17" s="475"/>
      <c r="E17" s="475"/>
      <c r="F17" s="475"/>
      <c r="G17" s="476">
        <v>4</v>
      </c>
      <c r="H17" s="477" t="s">
        <v>304</v>
      </c>
      <c r="I17" s="477"/>
      <c r="J17" s="477"/>
      <c r="K17" s="478">
        <v>2.500000037252903E-2</v>
      </c>
      <c r="L17" s="479">
        <v>3.6999999999999998E-2</v>
      </c>
      <c r="M17" s="478">
        <v>0.67600000000000005</v>
      </c>
      <c r="N17" s="480"/>
      <c r="O17" s="481"/>
    </row>
    <row r="18" spans="2:15" ht="14.1" customHeight="1">
      <c r="B18" s="473"/>
      <c r="C18" s="474"/>
      <c r="D18" s="475"/>
      <c r="E18" s="475"/>
      <c r="F18" s="475"/>
      <c r="G18" s="476">
        <v>5</v>
      </c>
      <c r="H18" s="477" t="s">
        <v>305</v>
      </c>
      <c r="I18" s="477"/>
      <c r="J18" s="477"/>
      <c r="K18" s="504" t="s">
        <v>104</v>
      </c>
      <c r="L18" s="476" t="s">
        <v>104</v>
      </c>
      <c r="M18" s="478">
        <v>7.0000000000000007E-2</v>
      </c>
      <c r="N18" s="480"/>
      <c r="O18" s="481"/>
    </row>
    <row r="19" spans="2:15" ht="14.1" customHeight="1">
      <c r="B19" s="473"/>
      <c r="C19" s="474"/>
      <c r="D19" s="475"/>
      <c r="E19" s="475"/>
      <c r="F19" s="475"/>
      <c r="G19" s="476">
        <v>6</v>
      </c>
      <c r="H19" s="477" t="s">
        <v>306</v>
      </c>
      <c r="I19" s="477"/>
      <c r="J19" s="477"/>
      <c r="K19" s="478">
        <v>1.3000000268220901E-2</v>
      </c>
      <c r="L19" s="479">
        <v>0.17</v>
      </c>
      <c r="M19" s="478">
        <v>7.5999999999999998E-2</v>
      </c>
      <c r="N19" s="480"/>
      <c r="O19" s="481"/>
    </row>
    <row r="20" spans="2:15" ht="14.1" customHeight="1">
      <c r="B20" s="473"/>
      <c r="C20" s="474"/>
      <c r="D20" s="475"/>
      <c r="E20" s="475"/>
      <c r="F20" s="475"/>
      <c r="G20" s="476"/>
      <c r="H20" s="477" t="s">
        <v>307</v>
      </c>
      <c r="I20" s="477"/>
      <c r="J20" s="477"/>
      <c r="K20" s="504" t="s">
        <v>104</v>
      </c>
      <c r="L20" s="479"/>
      <c r="M20" s="478">
        <v>0.111</v>
      </c>
      <c r="N20" s="480"/>
      <c r="O20" s="481"/>
    </row>
    <row r="21" spans="2:15" ht="14.1" customHeight="1">
      <c r="B21" s="473"/>
      <c r="C21" s="474"/>
      <c r="D21" s="475"/>
      <c r="E21" s="475"/>
      <c r="F21" s="475"/>
      <c r="G21" s="476"/>
      <c r="H21" s="477"/>
      <c r="I21" s="477"/>
      <c r="J21" s="477"/>
      <c r="K21" s="478"/>
      <c r="L21" s="479"/>
      <c r="M21" s="478"/>
      <c r="N21" s="480"/>
      <c r="O21" s="481"/>
    </row>
    <row r="22" spans="2:15" ht="14.1" customHeight="1">
      <c r="B22" s="473"/>
      <c r="C22" s="474"/>
      <c r="D22" s="475"/>
      <c r="E22" s="475"/>
      <c r="F22" s="475"/>
      <c r="G22" s="476"/>
      <c r="H22" s="477"/>
      <c r="I22" s="477"/>
      <c r="J22" s="477"/>
      <c r="K22" s="478"/>
      <c r="L22" s="479"/>
      <c r="M22" s="478"/>
      <c r="N22" s="480"/>
      <c r="O22" s="481"/>
    </row>
    <row r="23" spans="2:15" ht="14.1" customHeight="1">
      <c r="B23" s="473"/>
      <c r="C23" s="474"/>
      <c r="D23" s="475"/>
      <c r="E23" s="475"/>
      <c r="F23" s="475"/>
      <c r="G23" s="476"/>
      <c r="H23" s="477"/>
      <c r="I23" s="477"/>
      <c r="J23" s="477"/>
      <c r="K23" s="478"/>
      <c r="L23" s="479"/>
      <c r="M23" s="478"/>
      <c r="N23" s="480"/>
      <c r="O23" s="481"/>
    </row>
    <row r="24" spans="2:15" ht="14.1" customHeight="1">
      <c r="B24" s="473"/>
      <c r="C24" s="474"/>
      <c r="D24" s="475"/>
      <c r="E24" s="475"/>
      <c r="F24" s="475"/>
      <c r="G24" s="476"/>
      <c r="H24" s="477"/>
      <c r="I24" s="477"/>
      <c r="J24" s="477"/>
      <c r="K24" s="478"/>
      <c r="L24" s="479"/>
      <c r="M24" s="478"/>
      <c r="N24" s="480"/>
      <c r="O24" s="481"/>
    </row>
    <row r="25" spans="2:15" ht="14.1" customHeight="1">
      <c r="B25" s="473"/>
      <c r="C25" s="474"/>
      <c r="D25" s="475"/>
      <c r="E25" s="475"/>
      <c r="F25" s="475"/>
      <c r="G25" s="476"/>
      <c r="H25" s="477"/>
      <c r="I25" s="477"/>
      <c r="J25" s="477"/>
      <c r="K25" s="478"/>
      <c r="L25" s="479"/>
      <c r="M25" s="478"/>
      <c r="N25" s="480"/>
      <c r="O25" s="481"/>
    </row>
    <row r="26" spans="2:15" ht="14.1" customHeight="1">
      <c r="B26" s="473"/>
      <c r="C26" s="474"/>
      <c r="D26" s="475"/>
      <c r="E26" s="475"/>
      <c r="F26" s="475"/>
      <c r="G26" s="476"/>
      <c r="H26" s="477"/>
      <c r="I26" s="477"/>
      <c r="J26" s="477"/>
      <c r="K26" s="478"/>
      <c r="L26" s="479"/>
      <c r="M26" s="478"/>
      <c r="N26" s="480"/>
      <c r="O26" s="481"/>
    </row>
    <row r="27" spans="2:15" ht="14.1" customHeight="1">
      <c r="B27" s="473"/>
      <c r="C27" s="474"/>
      <c r="D27" s="475"/>
      <c r="E27" s="475"/>
      <c r="F27" s="475"/>
      <c r="G27" s="476"/>
      <c r="H27" s="477"/>
      <c r="I27" s="477"/>
      <c r="J27" s="477"/>
      <c r="K27" s="478"/>
      <c r="L27" s="479"/>
      <c r="M27" s="478"/>
      <c r="N27" s="480"/>
      <c r="O27" s="481"/>
    </row>
    <row r="28" spans="2:15" ht="14.1" customHeight="1">
      <c r="B28" s="482"/>
      <c r="C28" s="483"/>
      <c r="D28" s="484"/>
      <c r="E28" s="484"/>
      <c r="F28" s="484"/>
      <c r="G28" s="459"/>
      <c r="H28" s="485"/>
      <c r="I28" s="485"/>
      <c r="J28" s="485"/>
      <c r="K28" s="486"/>
      <c r="L28" s="487" t="s">
        <v>297</v>
      </c>
      <c r="M28" s="486">
        <v>1.1080000000000001</v>
      </c>
      <c r="N28" s="488">
        <v>0.9</v>
      </c>
      <c r="O28" s="489"/>
    </row>
    <row r="29" spans="2:15" ht="14.1" customHeight="1">
      <c r="B29" s="465" t="s">
        <v>299</v>
      </c>
      <c r="C29" s="175"/>
      <c r="D29" s="466"/>
      <c r="E29" s="466"/>
      <c r="F29" s="466"/>
      <c r="G29" s="467"/>
      <c r="H29" s="468"/>
      <c r="I29" s="468"/>
      <c r="J29" s="468"/>
      <c r="K29" s="469"/>
      <c r="L29" s="470"/>
      <c r="M29" s="469"/>
      <c r="N29" s="471"/>
      <c r="O29" s="472"/>
    </row>
    <row r="30" spans="2:15" ht="14.1" customHeight="1">
      <c r="B30" s="473" t="s">
        <v>308</v>
      </c>
      <c r="C30" s="474"/>
      <c r="D30" s="505" t="s">
        <v>309</v>
      </c>
      <c r="E30" s="506"/>
      <c r="F30" s="507"/>
      <c r="G30" s="476"/>
      <c r="H30" s="477"/>
      <c r="I30" s="477"/>
      <c r="J30" s="477"/>
      <c r="K30" s="478"/>
      <c r="L30" s="479"/>
      <c r="M30" s="478"/>
      <c r="N30" s="480"/>
      <c r="O30" s="481"/>
    </row>
    <row r="31" spans="2:15" ht="14.1" customHeight="1">
      <c r="B31" s="473" t="s">
        <v>246</v>
      </c>
      <c r="C31" s="474"/>
      <c r="D31" s="508"/>
      <c r="E31" s="509"/>
      <c r="F31" s="510"/>
      <c r="G31" s="476"/>
      <c r="H31" s="477"/>
      <c r="I31" s="477"/>
      <c r="J31" s="477"/>
      <c r="K31" s="478"/>
      <c r="L31" s="479"/>
      <c r="M31" s="478"/>
      <c r="N31" s="480"/>
      <c r="O31" s="481"/>
    </row>
    <row r="32" spans="2:15" ht="14.1" customHeight="1">
      <c r="B32" s="473"/>
      <c r="C32" s="474"/>
      <c r="D32" s="508"/>
      <c r="E32" s="509"/>
      <c r="F32" s="510"/>
      <c r="G32" s="476"/>
      <c r="H32" s="477"/>
      <c r="I32" s="477"/>
      <c r="J32" s="477"/>
      <c r="K32" s="478"/>
      <c r="L32" s="479"/>
      <c r="M32" s="478"/>
      <c r="N32" s="480"/>
      <c r="O32" s="481"/>
    </row>
    <row r="33" spans="2:15" ht="14.1" customHeight="1">
      <c r="B33" s="473"/>
      <c r="C33" s="474"/>
      <c r="D33" s="508"/>
      <c r="E33" s="509"/>
      <c r="F33" s="510"/>
      <c r="G33" s="476"/>
      <c r="H33" s="477"/>
      <c r="I33" s="477"/>
      <c r="J33" s="477"/>
      <c r="K33" s="478"/>
      <c r="L33" s="479"/>
      <c r="M33" s="478"/>
      <c r="N33" s="480"/>
      <c r="O33" s="481"/>
    </row>
    <row r="34" spans="2:15" ht="14.1" customHeight="1">
      <c r="B34" s="473"/>
      <c r="C34" s="474"/>
      <c r="D34" s="508"/>
      <c r="E34" s="509"/>
      <c r="F34" s="510"/>
      <c r="G34" s="476"/>
      <c r="H34" s="477"/>
      <c r="I34" s="477"/>
      <c r="J34" s="477"/>
      <c r="K34" s="478"/>
      <c r="L34" s="479"/>
      <c r="M34" s="478"/>
      <c r="N34" s="480"/>
      <c r="O34" s="481"/>
    </row>
    <row r="35" spans="2:15" ht="14.1" customHeight="1">
      <c r="B35" s="473"/>
      <c r="C35" s="474"/>
      <c r="D35" s="508"/>
      <c r="E35" s="509"/>
      <c r="F35" s="510"/>
      <c r="G35" s="476"/>
      <c r="H35" s="477"/>
      <c r="I35" s="477"/>
      <c r="J35" s="477"/>
      <c r="K35" s="478"/>
      <c r="L35" s="479"/>
      <c r="M35" s="478"/>
      <c r="N35" s="480"/>
      <c r="O35" s="481"/>
    </row>
    <row r="36" spans="2:15" ht="14.1" customHeight="1">
      <c r="B36" s="473"/>
      <c r="C36" s="474"/>
      <c r="D36" s="508"/>
      <c r="E36" s="509"/>
      <c r="F36" s="510"/>
      <c r="G36" s="476"/>
      <c r="H36" s="477"/>
      <c r="I36" s="477"/>
      <c r="J36" s="477"/>
      <c r="K36" s="478"/>
      <c r="L36" s="479"/>
      <c r="M36" s="478"/>
      <c r="N36" s="480"/>
      <c r="O36" s="481"/>
    </row>
    <row r="37" spans="2:15" ht="14.1" customHeight="1">
      <c r="B37" s="473"/>
      <c r="C37" s="474"/>
      <c r="D37" s="508"/>
      <c r="E37" s="509"/>
      <c r="F37" s="510"/>
      <c r="G37" s="476"/>
      <c r="H37" s="477"/>
      <c r="I37" s="477"/>
      <c r="J37" s="477"/>
      <c r="K37" s="478"/>
      <c r="L37" s="479"/>
      <c r="M37" s="478"/>
      <c r="N37" s="480"/>
      <c r="O37" s="481"/>
    </row>
    <row r="38" spans="2:15" ht="14.1" customHeight="1">
      <c r="B38" s="473"/>
      <c r="C38" s="474"/>
      <c r="D38" s="508"/>
      <c r="E38" s="509"/>
      <c r="F38" s="510"/>
      <c r="G38" s="476"/>
      <c r="H38" s="477"/>
      <c r="I38" s="477"/>
      <c r="J38" s="477"/>
      <c r="K38" s="478"/>
      <c r="L38" s="479"/>
      <c r="M38" s="478"/>
      <c r="N38" s="480"/>
      <c r="O38" s="481"/>
    </row>
    <row r="39" spans="2:15" ht="14.1" customHeight="1">
      <c r="B39" s="473"/>
      <c r="C39" s="474"/>
      <c r="D39" s="508"/>
      <c r="E39" s="509"/>
      <c r="F39" s="510"/>
      <c r="G39" s="476"/>
      <c r="H39" s="477"/>
      <c r="I39" s="477"/>
      <c r="J39" s="477"/>
      <c r="K39" s="478"/>
      <c r="L39" s="479"/>
      <c r="M39" s="478"/>
      <c r="N39" s="480"/>
      <c r="O39" s="481"/>
    </row>
    <row r="40" spans="2:15" ht="14.1" customHeight="1">
      <c r="B40" s="473"/>
      <c r="C40" s="474"/>
      <c r="D40" s="475"/>
      <c r="E40" s="475"/>
      <c r="F40" s="475"/>
      <c r="G40" s="476"/>
      <c r="H40" s="477"/>
      <c r="I40" s="477"/>
      <c r="J40" s="477"/>
      <c r="K40" s="478"/>
      <c r="L40" s="479"/>
      <c r="M40" s="478"/>
      <c r="N40" s="480"/>
      <c r="O40" s="481"/>
    </row>
    <row r="41" spans="2:15" ht="14.1" customHeight="1">
      <c r="B41" s="473"/>
      <c r="C41" s="474"/>
      <c r="D41" s="475"/>
      <c r="E41" s="475"/>
      <c r="F41" s="475"/>
      <c r="G41" s="476"/>
      <c r="H41" s="477"/>
      <c r="I41" s="477"/>
      <c r="J41" s="477"/>
      <c r="K41" s="478"/>
      <c r="L41" s="479"/>
      <c r="M41" s="478"/>
      <c r="N41" s="480"/>
      <c r="O41" s="481"/>
    </row>
    <row r="42" spans="2:15" ht="14.1" customHeight="1">
      <c r="B42" s="473"/>
      <c r="C42" s="474"/>
      <c r="D42" s="475"/>
      <c r="E42" s="475"/>
      <c r="F42" s="475"/>
      <c r="G42" s="476"/>
      <c r="H42" s="477"/>
      <c r="I42" s="477"/>
      <c r="J42" s="477"/>
      <c r="K42" s="478"/>
      <c r="L42" s="479"/>
      <c r="M42" s="478"/>
      <c r="N42" s="480"/>
      <c r="O42" s="481"/>
    </row>
    <row r="43" spans="2:15" ht="14.1" customHeight="1">
      <c r="B43" s="473"/>
      <c r="C43" s="474"/>
      <c r="D43" s="475"/>
      <c r="E43" s="475"/>
      <c r="F43" s="475"/>
      <c r="G43" s="476"/>
      <c r="H43" s="477"/>
      <c r="I43" s="477"/>
      <c r="J43" s="477"/>
      <c r="K43" s="478"/>
      <c r="L43" s="479"/>
      <c r="M43" s="478"/>
      <c r="N43" s="480"/>
      <c r="O43" s="481"/>
    </row>
    <row r="44" spans="2:15" ht="14.1" customHeight="1">
      <c r="B44" s="482"/>
      <c r="C44" s="483"/>
      <c r="D44" s="484"/>
      <c r="E44" s="484"/>
      <c r="F44" s="484"/>
      <c r="G44" s="459"/>
      <c r="H44" s="485"/>
      <c r="I44" s="485"/>
      <c r="J44" s="485"/>
      <c r="K44" s="486"/>
      <c r="L44" s="487" t="s">
        <v>297</v>
      </c>
      <c r="M44" s="486"/>
      <c r="N44" s="488">
        <v>5</v>
      </c>
      <c r="O44" s="489"/>
    </row>
    <row r="45" spans="2:15" ht="14.1" customHeight="1">
      <c r="B45" s="465" t="s">
        <v>310</v>
      </c>
      <c r="C45" s="175"/>
      <c r="D45" s="466"/>
      <c r="E45" s="466"/>
      <c r="F45" s="466"/>
      <c r="G45" s="467"/>
      <c r="H45" s="468" t="s">
        <v>300</v>
      </c>
      <c r="I45" s="468"/>
      <c r="J45" s="468"/>
      <c r="K45" s="503" t="s">
        <v>104</v>
      </c>
      <c r="L45" s="470"/>
      <c r="M45" s="469">
        <v>4.2999999999999997E-2</v>
      </c>
      <c r="N45" s="471"/>
      <c r="O45" s="472"/>
    </row>
    <row r="46" spans="2:15" ht="14.1" customHeight="1">
      <c r="B46" s="473" t="s">
        <v>242</v>
      </c>
      <c r="C46" s="474"/>
      <c r="D46" s="475"/>
      <c r="E46" s="475"/>
      <c r="F46" s="475"/>
      <c r="G46" s="476">
        <v>1</v>
      </c>
      <c r="H46" s="477" t="s">
        <v>303</v>
      </c>
      <c r="I46" s="477"/>
      <c r="J46" s="477"/>
      <c r="K46" s="478">
        <v>5.9999998658895493E-2</v>
      </c>
      <c r="L46" s="479">
        <v>1.4</v>
      </c>
      <c r="M46" s="478">
        <v>4.2999999999999997E-2</v>
      </c>
      <c r="N46" s="480"/>
      <c r="O46" s="481"/>
    </row>
    <row r="47" spans="2:15" ht="14.1" customHeight="1">
      <c r="B47" s="473"/>
      <c r="C47" s="474"/>
      <c r="D47" s="475"/>
      <c r="E47" s="475"/>
      <c r="F47" s="475"/>
      <c r="G47" s="476">
        <v>2</v>
      </c>
      <c r="H47" s="477" t="s">
        <v>304</v>
      </c>
      <c r="I47" s="477"/>
      <c r="J47" s="477"/>
      <c r="K47" s="478">
        <v>2.500000037252903E-2</v>
      </c>
      <c r="L47" s="479">
        <v>3.6999999999999998E-2</v>
      </c>
      <c r="M47" s="478">
        <v>0.67600000000000005</v>
      </c>
      <c r="N47" s="480"/>
      <c r="O47" s="481"/>
    </row>
    <row r="48" spans="2:15" ht="14.1" customHeight="1">
      <c r="B48" s="473"/>
      <c r="C48" s="474"/>
      <c r="D48" s="475"/>
      <c r="E48" s="475"/>
      <c r="F48" s="475"/>
      <c r="G48" s="476">
        <v>3</v>
      </c>
      <c r="H48" s="477" t="s">
        <v>302</v>
      </c>
      <c r="I48" s="477"/>
      <c r="J48" s="477"/>
      <c r="K48" s="478">
        <v>1.4999999664723873E-2</v>
      </c>
      <c r="L48" s="479">
        <v>1.5</v>
      </c>
      <c r="M48" s="478">
        <v>0.01</v>
      </c>
      <c r="N48" s="480"/>
      <c r="O48" s="481"/>
    </row>
    <row r="49" spans="2:15" ht="14.1" customHeight="1">
      <c r="B49" s="473"/>
      <c r="C49" s="474"/>
      <c r="D49" s="475"/>
      <c r="E49" s="475"/>
      <c r="F49" s="475"/>
      <c r="G49" s="476">
        <v>4</v>
      </c>
      <c r="H49" s="477" t="s">
        <v>311</v>
      </c>
      <c r="I49" s="477"/>
      <c r="J49" s="477"/>
      <c r="K49" s="478">
        <v>4.999999888241291E-3</v>
      </c>
      <c r="L49" s="479">
        <v>0.11</v>
      </c>
      <c r="M49" s="478">
        <v>4.4999999999999998E-2</v>
      </c>
      <c r="N49" s="480"/>
      <c r="O49" s="481"/>
    </row>
    <row r="50" spans="2:15" ht="14.1" customHeight="1">
      <c r="B50" s="473"/>
      <c r="C50" s="474"/>
      <c r="D50" s="475"/>
      <c r="E50" s="475"/>
      <c r="F50" s="475"/>
      <c r="G50" s="476">
        <v>5</v>
      </c>
      <c r="H50" s="477" t="s">
        <v>302</v>
      </c>
      <c r="I50" s="477"/>
      <c r="J50" s="477"/>
      <c r="K50" s="478">
        <v>1.4999999664723873E-2</v>
      </c>
      <c r="L50" s="479">
        <v>1.5</v>
      </c>
      <c r="M50" s="478">
        <v>0.01</v>
      </c>
      <c r="N50" s="480"/>
      <c r="O50" s="481"/>
    </row>
    <row r="51" spans="2:15" ht="14.1" customHeight="1">
      <c r="B51" s="473"/>
      <c r="C51" s="474"/>
      <c r="D51" s="475"/>
      <c r="E51" s="475"/>
      <c r="F51" s="475"/>
      <c r="G51" s="476">
        <v>6</v>
      </c>
      <c r="H51" s="477" t="s">
        <v>303</v>
      </c>
      <c r="I51" s="477"/>
      <c r="J51" s="477"/>
      <c r="K51" s="478">
        <v>0.15000000596046448</v>
      </c>
      <c r="L51" s="479">
        <v>1.4</v>
      </c>
      <c r="M51" s="478">
        <v>0.107</v>
      </c>
      <c r="N51" s="480"/>
      <c r="O51" s="481"/>
    </row>
    <row r="52" spans="2:15" ht="14.1" customHeight="1">
      <c r="B52" s="473"/>
      <c r="C52" s="474"/>
      <c r="D52" s="475"/>
      <c r="E52" s="475"/>
      <c r="F52" s="475"/>
      <c r="G52" s="476">
        <v>7</v>
      </c>
      <c r="H52" s="477" t="s">
        <v>305</v>
      </c>
      <c r="I52" s="477"/>
      <c r="J52" s="477"/>
      <c r="K52" s="504" t="s">
        <v>104</v>
      </c>
      <c r="L52" s="476" t="s">
        <v>104</v>
      </c>
      <c r="M52" s="478">
        <v>7.0000000000000007E-2</v>
      </c>
      <c r="N52" s="480"/>
      <c r="O52" s="481"/>
    </row>
    <row r="53" spans="2:15" ht="14.1" customHeight="1">
      <c r="B53" s="473"/>
      <c r="C53" s="474"/>
      <c r="D53" s="475"/>
      <c r="E53" s="475"/>
      <c r="F53" s="475"/>
      <c r="G53" s="476">
        <v>8</v>
      </c>
      <c r="H53" s="477" t="s">
        <v>306</v>
      </c>
      <c r="I53" s="477"/>
      <c r="J53" s="477"/>
      <c r="K53" s="478">
        <v>8.999999612569809E-3</v>
      </c>
      <c r="L53" s="479">
        <v>0.17</v>
      </c>
      <c r="M53" s="478">
        <v>5.2999999999999999E-2</v>
      </c>
      <c r="N53" s="480"/>
      <c r="O53" s="481"/>
    </row>
    <row r="54" spans="2:15" ht="14.1" customHeight="1">
      <c r="B54" s="473"/>
      <c r="C54" s="474"/>
      <c r="D54" s="475"/>
      <c r="E54" s="475"/>
      <c r="F54" s="475"/>
      <c r="G54" s="476">
        <v>9</v>
      </c>
      <c r="H54" s="477" t="s">
        <v>312</v>
      </c>
      <c r="I54" s="477"/>
      <c r="J54" s="477"/>
      <c r="K54" s="478">
        <v>1.2000000104308128E-2</v>
      </c>
      <c r="L54" s="479">
        <v>6.4000000000000001E-2</v>
      </c>
      <c r="M54" s="478">
        <v>0.188</v>
      </c>
      <c r="N54" s="480"/>
      <c r="O54" s="481"/>
    </row>
    <row r="55" spans="2:15" ht="14.1" customHeight="1">
      <c r="B55" s="473"/>
      <c r="C55" s="474"/>
      <c r="D55" s="475"/>
      <c r="E55" s="475"/>
      <c r="F55" s="475"/>
      <c r="G55" s="476"/>
      <c r="H55" s="477" t="s">
        <v>307</v>
      </c>
      <c r="I55" s="477"/>
      <c r="J55" s="477"/>
      <c r="K55" s="504" t="s">
        <v>104</v>
      </c>
      <c r="L55" s="479"/>
      <c r="M55" s="478">
        <v>0.111</v>
      </c>
      <c r="N55" s="480"/>
      <c r="O55" s="481"/>
    </row>
    <row r="56" spans="2:15" ht="14.1" customHeight="1">
      <c r="B56" s="473"/>
      <c r="C56" s="474"/>
      <c r="D56" s="475"/>
      <c r="E56" s="475"/>
      <c r="F56" s="475"/>
      <c r="G56" s="476"/>
      <c r="H56" s="477"/>
      <c r="I56" s="477"/>
      <c r="J56" s="477"/>
      <c r="K56" s="478"/>
      <c r="L56" s="479"/>
      <c r="M56" s="478"/>
      <c r="N56" s="480"/>
      <c r="O56" s="481"/>
    </row>
    <row r="57" spans="2:15" ht="14.1" customHeight="1">
      <c r="B57" s="473"/>
      <c r="C57" s="474"/>
      <c r="D57" s="475"/>
      <c r="E57" s="475"/>
      <c r="F57" s="475"/>
      <c r="G57" s="476"/>
      <c r="H57" s="477"/>
      <c r="I57" s="477"/>
      <c r="J57" s="477"/>
      <c r="K57" s="478"/>
      <c r="L57" s="479"/>
      <c r="M57" s="478"/>
      <c r="N57" s="480"/>
      <c r="O57" s="481"/>
    </row>
    <row r="58" spans="2:15" ht="14.1" customHeight="1">
      <c r="B58" s="473"/>
      <c r="C58" s="474"/>
      <c r="D58" s="475"/>
      <c r="E58" s="475"/>
      <c r="F58" s="475"/>
      <c r="G58" s="476"/>
      <c r="H58" s="477"/>
      <c r="I58" s="477"/>
      <c r="J58" s="477"/>
      <c r="K58" s="478"/>
      <c r="L58" s="479"/>
      <c r="M58" s="478"/>
      <c r="N58" s="480"/>
      <c r="O58" s="481"/>
    </row>
    <row r="59" spans="2:15" ht="14.1" customHeight="1">
      <c r="B59" s="473"/>
      <c r="C59" s="474"/>
      <c r="D59" s="475"/>
      <c r="E59" s="475"/>
      <c r="F59" s="475"/>
      <c r="G59" s="476"/>
      <c r="H59" s="477"/>
      <c r="I59" s="477"/>
      <c r="J59" s="477"/>
      <c r="K59" s="478"/>
      <c r="L59" s="479"/>
      <c r="M59" s="478"/>
      <c r="N59" s="480"/>
      <c r="O59" s="481"/>
    </row>
    <row r="60" spans="2:15" ht="14.1" customHeight="1" thickBot="1">
      <c r="B60" s="490"/>
      <c r="C60" s="491"/>
      <c r="D60" s="492"/>
      <c r="E60" s="492"/>
      <c r="F60" s="492"/>
      <c r="G60" s="493"/>
      <c r="H60" s="494"/>
      <c r="I60" s="494"/>
      <c r="J60" s="494"/>
      <c r="K60" s="495"/>
      <c r="L60" s="496" t="s">
        <v>298</v>
      </c>
      <c r="M60" s="495">
        <v>1.3560000000000001</v>
      </c>
      <c r="N60" s="497">
        <v>0.7</v>
      </c>
      <c r="O60" s="498"/>
    </row>
    <row r="61" spans="2:15" ht="15.95" customHeight="1">
      <c r="B61" s="373" t="s">
        <v>6</v>
      </c>
      <c r="C61" s="373"/>
      <c r="D61" s="373"/>
      <c r="E61" s="373"/>
      <c r="F61" s="373"/>
      <c r="G61" s="373"/>
      <c r="H61" s="373"/>
      <c r="I61" s="499" t="s">
        <v>738</v>
      </c>
      <c r="J61" s="499"/>
      <c r="K61" s="500"/>
      <c r="L61" s="500"/>
      <c r="M61" s="500"/>
      <c r="N61" s="69" t="s">
        <v>24</v>
      </c>
      <c r="O61" s="501"/>
    </row>
    <row r="62" spans="2:15" ht="9" customHeight="1"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</row>
  </sheetData>
  <sheetProtection algorithmName="SHA-512" hashValue="97NqYEwoOnFkl0YU9nNKs4g4anTqcRrG0mVbn7iW/0ygUiGuiD8p3LP1gXTWltXDaBTlvajWGM9SMlZAZqZREw==" saltValue="hlIOHKZmTarD8LRtZ7JcLQ==" spinCount="100000" sheet="1" objects="1" scenarios="1" formatCells="0" insertRows="0" deleteRows="0" selectLockedCells="1" sort="0" autoFilter="0"/>
  <mergeCells count="107">
    <mergeCell ref="D60:F60"/>
    <mergeCell ref="H60:J60"/>
    <mergeCell ref="B61:H61"/>
    <mergeCell ref="I61:J61"/>
    <mergeCell ref="D30:F39"/>
    <mergeCell ref="D57:F57"/>
    <mergeCell ref="H57:J57"/>
    <mergeCell ref="D58:F58"/>
    <mergeCell ref="H58:J58"/>
    <mergeCell ref="D59:F59"/>
    <mergeCell ref="H59:J59"/>
    <mergeCell ref="D54:F54"/>
    <mergeCell ref="H54:J54"/>
    <mergeCell ref="D55:F55"/>
    <mergeCell ref="H55:J55"/>
    <mergeCell ref="D56:F56"/>
    <mergeCell ref="H56:J56"/>
    <mergeCell ref="D51:F51"/>
    <mergeCell ref="H51:J51"/>
    <mergeCell ref="D52:F52"/>
    <mergeCell ref="H52:J52"/>
    <mergeCell ref="D53:F53"/>
    <mergeCell ref="H53:J53"/>
    <mergeCell ref="D48:F48"/>
    <mergeCell ref="H48:J48"/>
    <mergeCell ref="D49:F49"/>
    <mergeCell ref="H49:J49"/>
    <mergeCell ref="D50:F50"/>
    <mergeCell ref="H50:J50"/>
    <mergeCell ref="D45:F45"/>
    <mergeCell ref="H45:J45"/>
    <mergeCell ref="D46:F46"/>
    <mergeCell ref="H46:J46"/>
    <mergeCell ref="D47:F47"/>
    <mergeCell ref="H47:J47"/>
    <mergeCell ref="D42:F42"/>
    <mergeCell ref="H42:J42"/>
    <mergeCell ref="D43:F43"/>
    <mergeCell ref="H43:J43"/>
    <mergeCell ref="D44:F44"/>
    <mergeCell ref="H44:J44"/>
    <mergeCell ref="H39:J39"/>
    <mergeCell ref="D40:F40"/>
    <mergeCell ref="H40:J40"/>
    <mergeCell ref="D41:F41"/>
    <mergeCell ref="H41:J41"/>
    <mergeCell ref="H36:J36"/>
    <mergeCell ref="H37:J37"/>
    <mergeCell ref="H38:J38"/>
    <mergeCell ref="H33:J33"/>
    <mergeCell ref="H34:J34"/>
    <mergeCell ref="H35:J35"/>
    <mergeCell ref="H30:J30"/>
    <mergeCell ref="H31:J31"/>
    <mergeCell ref="H32:J32"/>
    <mergeCell ref="D27:F27"/>
    <mergeCell ref="H27:J27"/>
    <mergeCell ref="D28:F28"/>
    <mergeCell ref="H28:J28"/>
    <mergeCell ref="D29:F29"/>
    <mergeCell ref="H29:J29"/>
    <mergeCell ref="D24:F24"/>
    <mergeCell ref="H24:J24"/>
    <mergeCell ref="D25:F25"/>
    <mergeCell ref="H25:J25"/>
    <mergeCell ref="D26:F26"/>
    <mergeCell ref="H26:J26"/>
    <mergeCell ref="D21:F21"/>
    <mergeCell ref="H21:J21"/>
    <mergeCell ref="D22:F22"/>
    <mergeCell ref="H22:J22"/>
    <mergeCell ref="D23:F23"/>
    <mergeCell ref="H23:J23"/>
    <mergeCell ref="D18:F18"/>
    <mergeCell ref="H18:J18"/>
    <mergeCell ref="D19:F19"/>
    <mergeCell ref="H19:J19"/>
    <mergeCell ref="D20:F20"/>
    <mergeCell ref="H20:J20"/>
    <mergeCell ref="D15:F15"/>
    <mergeCell ref="H15:J15"/>
    <mergeCell ref="D16:F16"/>
    <mergeCell ref="H16:J16"/>
    <mergeCell ref="D17:F17"/>
    <mergeCell ref="H17:J17"/>
    <mergeCell ref="D12:F12"/>
    <mergeCell ref="H12:J12"/>
    <mergeCell ref="D13:F13"/>
    <mergeCell ref="H13:J13"/>
    <mergeCell ref="D14:F14"/>
    <mergeCell ref="H14:J14"/>
    <mergeCell ref="G10:H10"/>
    <mergeCell ref="L10:M10"/>
    <mergeCell ref="N10:O10"/>
    <mergeCell ref="G11:H11"/>
    <mergeCell ref="L11:M11"/>
    <mergeCell ref="N11:O11"/>
    <mergeCell ref="B6:E7"/>
    <mergeCell ref="F6:O7"/>
    <mergeCell ref="B8:B11"/>
    <mergeCell ref="G8:H8"/>
    <mergeCell ref="I8:I11"/>
    <mergeCell ref="L8:M8"/>
    <mergeCell ref="N8:O8"/>
    <mergeCell ref="G9:H9"/>
    <mergeCell ref="L9:M9"/>
    <mergeCell ref="N9:O9"/>
  </mergeCells>
  <phoneticPr fontId="3"/>
  <pageMargins left="0.59055118110236227" right="0.23622047244094491" top="0.59055118110236227" bottom="0.39370078740157483" header="0.31496062992125984" footer="0.23622047244094491"/>
  <pageSetup paperSize="9" scale="85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DA7B1-47DE-4A34-9160-8F6A5B1E3BFB}">
  <sheetPr codeName="Sheet23">
    <tabColor rgb="FFCCFFCC"/>
    <pageSetUpPr fitToPage="1"/>
  </sheetPr>
  <dimension ref="B1:T62"/>
  <sheetViews>
    <sheetView showGridLines="0" zoomScale="90" zoomScaleNormal="90" workbookViewId="0"/>
  </sheetViews>
  <sheetFormatPr defaultRowHeight="9" customHeight="1"/>
  <cols>
    <col min="1" max="1" width="2.7109375" style="92" customWidth="1"/>
    <col min="2" max="3" width="6.7109375" style="92" customWidth="1"/>
    <col min="4" max="6" width="7.28515625" style="92" customWidth="1"/>
    <col min="7" max="10" width="6.7109375" style="92" customWidth="1"/>
    <col min="11" max="13" width="8.28515625" style="92" customWidth="1"/>
    <col min="14" max="14" width="8.7109375" style="92" customWidth="1"/>
    <col min="15" max="15" width="6.7109375" style="92" customWidth="1"/>
    <col min="16" max="16384" width="9.140625" style="92"/>
  </cols>
  <sheetData>
    <row r="1" spans="2:20" s="2" customFormat="1" ht="6" customHeight="1"/>
    <row r="2" spans="2:20" s="2" customFormat="1" ht="18.95" customHeight="1">
      <c r="B2" s="402"/>
      <c r="C2" s="402"/>
      <c r="D2" s="402"/>
      <c r="E2" s="402"/>
      <c r="F2" s="402"/>
      <c r="G2" s="303"/>
      <c r="H2" s="303"/>
      <c r="I2" s="303"/>
      <c r="J2" s="303"/>
      <c r="K2" s="303"/>
      <c r="L2" s="303"/>
      <c r="M2" s="68"/>
    </row>
    <row r="3" spans="2:20" s="2" customFormat="1" ht="9.9499999999999993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2:20" s="2" customFormat="1" ht="15.95" customHeight="1">
      <c r="B4" s="304"/>
      <c r="C4" s="304"/>
      <c r="D4" s="304"/>
      <c r="E4" s="304"/>
      <c r="F4" s="68"/>
      <c r="G4" s="4"/>
      <c r="H4" s="4"/>
      <c r="I4" s="4"/>
      <c r="J4" s="4"/>
      <c r="K4" s="4"/>
      <c r="L4" s="5"/>
      <c r="M4" s="1"/>
      <c r="N4" s="443"/>
      <c r="O4" s="305" t="s">
        <v>276</v>
      </c>
      <c r="P4" s="444"/>
      <c r="Q4" s="444"/>
      <c r="R4" s="444"/>
      <c r="S4" s="444"/>
      <c r="T4" s="444"/>
    </row>
    <row r="5" spans="2:20" s="2" customFormat="1" ht="6" customHeight="1" thickBot="1"/>
    <row r="6" spans="2:20" ht="15.95" customHeight="1">
      <c r="B6" s="445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7"/>
    </row>
    <row r="7" spans="2:20" ht="15.95" customHeight="1">
      <c r="B7" s="448"/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50"/>
    </row>
    <row r="8" spans="2:20" ht="24" customHeight="1">
      <c r="B8" s="451" t="s">
        <v>277</v>
      </c>
      <c r="C8" s="452" t="s">
        <v>278</v>
      </c>
      <c r="D8" s="452" t="s">
        <v>279</v>
      </c>
      <c r="E8" s="452" t="s">
        <v>280</v>
      </c>
      <c r="F8" s="453" t="s">
        <v>281</v>
      </c>
      <c r="G8" s="454" t="s">
        <v>282</v>
      </c>
      <c r="H8" s="454"/>
      <c r="I8" s="455" t="s">
        <v>283</v>
      </c>
      <c r="J8" s="452" t="s">
        <v>278</v>
      </c>
      <c r="K8" s="452" t="s">
        <v>279</v>
      </c>
      <c r="L8" s="456" t="s">
        <v>284</v>
      </c>
      <c r="M8" s="456"/>
      <c r="N8" s="454" t="s">
        <v>285</v>
      </c>
      <c r="O8" s="457"/>
    </row>
    <row r="9" spans="2:20" ht="20.100000000000001" customHeight="1">
      <c r="B9" s="458"/>
      <c r="C9" s="452" t="s">
        <v>286</v>
      </c>
      <c r="D9" s="160"/>
      <c r="E9" s="459"/>
      <c r="F9" s="459"/>
      <c r="G9" s="460"/>
      <c r="H9" s="460"/>
      <c r="I9" s="455"/>
      <c r="J9" s="452" t="s">
        <v>287</v>
      </c>
      <c r="K9" s="160" t="s">
        <v>319</v>
      </c>
      <c r="L9" s="460" t="s">
        <v>314</v>
      </c>
      <c r="M9" s="460"/>
      <c r="N9" s="460">
        <v>9</v>
      </c>
      <c r="O9" s="461"/>
    </row>
    <row r="10" spans="2:20" ht="20.100000000000001" customHeight="1">
      <c r="B10" s="458"/>
      <c r="C10" s="452" t="s">
        <v>288</v>
      </c>
      <c r="D10" s="459"/>
      <c r="E10" s="459"/>
      <c r="F10" s="459"/>
      <c r="G10" s="460"/>
      <c r="H10" s="460"/>
      <c r="I10" s="455"/>
      <c r="J10" s="452" t="s">
        <v>289</v>
      </c>
      <c r="K10" s="459"/>
      <c r="L10" s="460"/>
      <c r="M10" s="460"/>
      <c r="N10" s="460"/>
      <c r="O10" s="461"/>
    </row>
    <row r="11" spans="2:20" ht="20.100000000000001" customHeight="1">
      <c r="B11" s="462"/>
      <c r="C11" s="452" t="s">
        <v>290</v>
      </c>
      <c r="D11" s="459"/>
      <c r="E11" s="459"/>
      <c r="F11" s="459"/>
      <c r="G11" s="460"/>
      <c r="H11" s="460"/>
      <c r="I11" s="455"/>
      <c r="J11" s="452" t="s">
        <v>291</v>
      </c>
      <c r="K11" s="459"/>
      <c r="L11" s="460"/>
      <c r="M11" s="460"/>
      <c r="N11" s="460"/>
      <c r="O11" s="461"/>
    </row>
    <row r="12" spans="2:20" ht="33.950000000000003" customHeight="1">
      <c r="B12" s="463" t="s">
        <v>26</v>
      </c>
      <c r="C12" s="452" t="s">
        <v>278</v>
      </c>
      <c r="D12" s="456" t="s">
        <v>292</v>
      </c>
      <c r="E12" s="456"/>
      <c r="F12" s="456"/>
      <c r="G12" s="452" t="s">
        <v>87</v>
      </c>
      <c r="H12" s="456" t="s">
        <v>280</v>
      </c>
      <c r="I12" s="456"/>
      <c r="J12" s="456"/>
      <c r="K12" s="453" t="s">
        <v>293</v>
      </c>
      <c r="L12" s="453" t="s">
        <v>294</v>
      </c>
      <c r="M12" s="453" t="s">
        <v>295</v>
      </c>
      <c r="N12" s="453" t="s">
        <v>296</v>
      </c>
      <c r="O12" s="464" t="s">
        <v>93</v>
      </c>
    </row>
    <row r="13" spans="2:20" ht="14.1" customHeight="1">
      <c r="B13" s="465" t="s">
        <v>315</v>
      </c>
      <c r="C13" s="175"/>
      <c r="D13" s="466"/>
      <c r="E13" s="466"/>
      <c r="F13" s="466"/>
      <c r="G13" s="467"/>
      <c r="H13" s="468" t="s">
        <v>307</v>
      </c>
      <c r="I13" s="468"/>
      <c r="J13" s="468"/>
      <c r="K13" s="503" t="s">
        <v>104</v>
      </c>
      <c r="L13" s="470"/>
      <c r="M13" s="469">
        <v>0.111</v>
      </c>
      <c r="N13" s="471"/>
      <c r="O13" s="472"/>
    </row>
    <row r="14" spans="2:20" ht="14.1" customHeight="1">
      <c r="B14" s="473" t="s">
        <v>248</v>
      </c>
      <c r="C14" s="474"/>
      <c r="D14" s="475"/>
      <c r="E14" s="475"/>
      <c r="F14" s="475"/>
      <c r="G14" s="476">
        <v>1</v>
      </c>
      <c r="H14" s="477" t="s">
        <v>306</v>
      </c>
      <c r="I14" s="477"/>
      <c r="J14" s="477"/>
      <c r="K14" s="478">
        <v>1.2000000104308128E-2</v>
      </c>
      <c r="L14" s="479">
        <v>0.17</v>
      </c>
      <c r="M14" s="478">
        <v>7.0999999999999994E-2</v>
      </c>
      <c r="N14" s="480"/>
      <c r="O14" s="481"/>
    </row>
    <row r="15" spans="2:20" ht="14.1" customHeight="1">
      <c r="B15" s="473"/>
      <c r="C15" s="474"/>
      <c r="D15" s="475"/>
      <c r="E15" s="475"/>
      <c r="F15" s="475"/>
      <c r="G15" s="476">
        <v>2</v>
      </c>
      <c r="H15" s="477" t="s">
        <v>305</v>
      </c>
      <c r="I15" s="477"/>
      <c r="J15" s="477"/>
      <c r="K15" s="504" t="s">
        <v>104</v>
      </c>
      <c r="L15" s="476" t="s">
        <v>104</v>
      </c>
      <c r="M15" s="478">
        <v>7.0000000000000007E-2</v>
      </c>
      <c r="N15" s="480"/>
      <c r="O15" s="481"/>
    </row>
    <row r="16" spans="2:20" ht="14.1" customHeight="1">
      <c r="B16" s="473"/>
      <c r="C16" s="474"/>
      <c r="D16" s="475"/>
      <c r="E16" s="475"/>
      <c r="F16" s="475"/>
      <c r="G16" s="476">
        <v>3</v>
      </c>
      <c r="H16" s="477" t="s">
        <v>306</v>
      </c>
      <c r="I16" s="477"/>
      <c r="J16" s="477"/>
      <c r="K16" s="478">
        <v>1.2000000104308128E-2</v>
      </c>
      <c r="L16" s="479">
        <v>0.17</v>
      </c>
      <c r="M16" s="478">
        <v>7.0999999999999994E-2</v>
      </c>
      <c r="N16" s="480"/>
      <c r="O16" s="481"/>
    </row>
    <row r="17" spans="2:15" ht="14.1" customHeight="1">
      <c r="B17" s="473"/>
      <c r="C17" s="474"/>
      <c r="D17" s="475"/>
      <c r="E17" s="475"/>
      <c r="F17" s="475"/>
      <c r="G17" s="476"/>
      <c r="H17" s="477" t="s">
        <v>307</v>
      </c>
      <c r="I17" s="477"/>
      <c r="J17" s="477"/>
      <c r="K17" s="504" t="s">
        <v>104</v>
      </c>
      <c r="L17" s="479"/>
      <c r="M17" s="478">
        <v>0.111</v>
      </c>
      <c r="N17" s="480"/>
      <c r="O17" s="481"/>
    </row>
    <row r="18" spans="2:15" ht="14.1" customHeight="1">
      <c r="B18" s="473"/>
      <c r="C18" s="474"/>
      <c r="D18" s="475"/>
      <c r="E18" s="475"/>
      <c r="F18" s="475"/>
      <c r="G18" s="476"/>
      <c r="H18" s="477"/>
      <c r="I18" s="477"/>
      <c r="J18" s="477"/>
      <c r="K18" s="478"/>
      <c r="L18" s="479"/>
      <c r="M18" s="478"/>
      <c r="N18" s="480"/>
      <c r="O18" s="481"/>
    </row>
    <row r="19" spans="2:15" ht="14.1" customHeight="1">
      <c r="B19" s="473"/>
      <c r="C19" s="474"/>
      <c r="D19" s="475"/>
      <c r="E19" s="475"/>
      <c r="F19" s="475"/>
      <c r="G19" s="476"/>
      <c r="H19" s="477"/>
      <c r="I19" s="477"/>
      <c r="J19" s="477"/>
      <c r="K19" s="478"/>
      <c r="L19" s="479"/>
      <c r="M19" s="478"/>
      <c r="N19" s="480"/>
      <c r="O19" s="481"/>
    </row>
    <row r="20" spans="2:15" ht="14.1" customHeight="1">
      <c r="B20" s="473"/>
      <c r="C20" s="474"/>
      <c r="D20" s="475"/>
      <c r="E20" s="475"/>
      <c r="F20" s="475"/>
      <c r="G20" s="476"/>
      <c r="H20" s="477"/>
      <c r="I20" s="477"/>
      <c r="J20" s="477"/>
      <c r="K20" s="478"/>
      <c r="L20" s="479"/>
      <c r="M20" s="478"/>
      <c r="N20" s="480"/>
      <c r="O20" s="481"/>
    </row>
    <row r="21" spans="2:15" ht="14.1" customHeight="1">
      <c r="B21" s="473"/>
      <c r="C21" s="474"/>
      <c r="D21" s="475"/>
      <c r="E21" s="475"/>
      <c r="F21" s="475"/>
      <c r="G21" s="476"/>
      <c r="H21" s="477"/>
      <c r="I21" s="477"/>
      <c r="J21" s="477"/>
      <c r="K21" s="478"/>
      <c r="L21" s="479"/>
      <c r="M21" s="478"/>
      <c r="N21" s="480"/>
      <c r="O21" s="481"/>
    </row>
    <row r="22" spans="2:15" ht="14.1" customHeight="1">
      <c r="B22" s="473"/>
      <c r="C22" s="474"/>
      <c r="D22" s="475"/>
      <c r="E22" s="475"/>
      <c r="F22" s="475"/>
      <c r="G22" s="476"/>
      <c r="H22" s="477"/>
      <c r="I22" s="477"/>
      <c r="J22" s="477"/>
      <c r="K22" s="478"/>
      <c r="L22" s="479"/>
      <c r="M22" s="478"/>
      <c r="N22" s="480"/>
      <c r="O22" s="481"/>
    </row>
    <row r="23" spans="2:15" ht="14.1" customHeight="1">
      <c r="B23" s="473"/>
      <c r="C23" s="474"/>
      <c r="D23" s="475"/>
      <c r="E23" s="475"/>
      <c r="F23" s="475"/>
      <c r="G23" s="476"/>
      <c r="H23" s="477"/>
      <c r="I23" s="477"/>
      <c r="J23" s="477"/>
      <c r="K23" s="478"/>
      <c r="L23" s="479"/>
      <c r="M23" s="478"/>
      <c r="N23" s="480"/>
      <c r="O23" s="481"/>
    </row>
    <row r="24" spans="2:15" ht="14.1" customHeight="1">
      <c r="B24" s="473"/>
      <c r="C24" s="474"/>
      <c r="D24" s="475"/>
      <c r="E24" s="475"/>
      <c r="F24" s="475"/>
      <c r="G24" s="476"/>
      <c r="H24" s="477"/>
      <c r="I24" s="477"/>
      <c r="J24" s="477"/>
      <c r="K24" s="478"/>
      <c r="L24" s="479"/>
      <c r="M24" s="478"/>
      <c r="N24" s="480"/>
      <c r="O24" s="481"/>
    </row>
    <row r="25" spans="2:15" ht="14.1" customHeight="1">
      <c r="B25" s="473"/>
      <c r="C25" s="474"/>
      <c r="D25" s="475"/>
      <c r="E25" s="475"/>
      <c r="F25" s="475"/>
      <c r="G25" s="476"/>
      <c r="H25" s="477"/>
      <c r="I25" s="477"/>
      <c r="J25" s="477"/>
      <c r="K25" s="478"/>
      <c r="L25" s="479"/>
      <c r="M25" s="478"/>
      <c r="N25" s="480"/>
      <c r="O25" s="481"/>
    </row>
    <row r="26" spans="2:15" ht="14.1" customHeight="1">
      <c r="B26" s="473"/>
      <c r="C26" s="474"/>
      <c r="D26" s="475"/>
      <c r="E26" s="475"/>
      <c r="F26" s="475"/>
      <c r="G26" s="476"/>
      <c r="H26" s="477"/>
      <c r="I26" s="477"/>
      <c r="J26" s="477"/>
      <c r="K26" s="478"/>
      <c r="L26" s="479"/>
      <c r="M26" s="478"/>
      <c r="N26" s="480"/>
      <c r="O26" s="481"/>
    </row>
    <row r="27" spans="2:15" ht="14.1" customHeight="1">
      <c r="B27" s="473"/>
      <c r="C27" s="474"/>
      <c r="D27" s="475"/>
      <c r="E27" s="475"/>
      <c r="F27" s="475"/>
      <c r="G27" s="476"/>
      <c r="H27" s="477"/>
      <c r="I27" s="477"/>
      <c r="J27" s="477"/>
      <c r="K27" s="478"/>
      <c r="L27" s="479"/>
      <c r="M27" s="478"/>
      <c r="N27" s="480"/>
      <c r="O27" s="481"/>
    </row>
    <row r="28" spans="2:15" ht="14.1" customHeight="1">
      <c r="B28" s="482"/>
      <c r="C28" s="483"/>
      <c r="D28" s="484"/>
      <c r="E28" s="484"/>
      <c r="F28" s="484"/>
      <c r="G28" s="459"/>
      <c r="H28" s="485"/>
      <c r="I28" s="485"/>
      <c r="J28" s="485"/>
      <c r="K28" s="486"/>
      <c r="L28" s="487" t="s">
        <v>297</v>
      </c>
      <c r="M28" s="486">
        <v>0.434</v>
      </c>
      <c r="N28" s="488">
        <v>2.2999999999999998</v>
      </c>
      <c r="O28" s="489"/>
    </row>
    <row r="29" spans="2:15" ht="14.1" customHeight="1">
      <c r="B29" s="465" t="s">
        <v>315</v>
      </c>
      <c r="C29" s="175"/>
      <c r="D29" s="466"/>
      <c r="E29" s="466"/>
      <c r="F29" s="466"/>
      <c r="G29" s="467"/>
      <c r="H29" s="468" t="s">
        <v>307</v>
      </c>
      <c r="I29" s="468"/>
      <c r="J29" s="468"/>
      <c r="K29" s="503" t="s">
        <v>104</v>
      </c>
      <c r="L29" s="470"/>
      <c r="M29" s="469">
        <v>0.111</v>
      </c>
      <c r="N29" s="471"/>
      <c r="O29" s="472"/>
    </row>
    <row r="30" spans="2:15" ht="14.1" customHeight="1">
      <c r="B30" s="473" t="s">
        <v>253</v>
      </c>
      <c r="C30" s="474"/>
      <c r="D30" s="475"/>
      <c r="E30" s="475"/>
      <c r="F30" s="475"/>
      <c r="G30" s="476">
        <v>1</v>
      </c>
      <c r="H30" s="477" t="s">
        <v>302</v>
      </c>
      <c r="I30" s="477"/>
      <c r="J30" s="477"/>
      <c r="K30" s="478">
        <v>2.500000037252903E-2</v>
      </c>
      <c r="L30" s="479">
        <v>1.5</v>
      </c>
      <c r="M30" s="478">
        <v>1.7000000000000001E-2</v>
      </c>
      <c r="N30" s="480"/>
      <c r="O30" s="481"/>
    </row>
    <row r="31" spans="2:15" ht="14.1" customHeight="1">
      <c r="B31" s="473"/>
      <c r="C31" s="474"/>
      <c r="D31" s="475"/>
      <c r="E31" s="475"/>
      <c r="F31" s="475"/>
      <c r="G31" s="476">
        <v>2</v>
      </c>
      <c r="H31" s="477" t="s">
        <v>303</v>
      </c>
      <c r="I31" s="477"/>
      <c r="J31" s="477"/>
      <c r="K31" s="478">
        <v>0.15000000596046448</v>
      </c>
      <c r="L31" s="479">
        <v>1.4</v>
      </c>
      <c r="M31" s="478">
        <v>0.107</v>
      </c>
      <c r="N31" s="480"/>
      <c r="O31" s="481"/>
    </row>
    <row r="32" spans="2:15" ht="14.1" customHeight="1">
      <c r="B32" s="473"/>
      <c r="C32" s="474"/>
      <c r="D32" s="475"/>
      <c r="E32" s="475"/>
      <c r="F32" s="475"/>
      <c r="G32" s="476">
        <v>3</v>
      </c>
      <c r="H32" s="477" t="s">
        <v>302</v>
      </c>
      <c r="I32" s="477"/>
      <c r="J32" s="477"/>
      <c r="K32" s="478">
        <v>2.500000037252903E-2</v>
      </c>
      <c r="L32" s="479">
        <v>1.5</v>
      </c>
      <c r="M32" s="478">
        <v>1.7000000000000001E-2</v>
      </c>
      <c r="N32" s="480"/>
      <c r="O32" s="481"/>
    </row>
    <row r="33" spans="2:15" ht="14.1" customHeight="1">
      <c r="B33" s="473"/>
      <c r="C33" s="474"/>
      <c r="D33" s="475"/>
      <c r="E33" s="475"/>
      <c r="F33" s="475"/>
      <c r="G33" s="476"/>
      <c r="H33" s="477" t="s">
        <v>307</v>
      </c>
      <c r="I33" s="477"/>
      <c r="J33" s="477"/>
      <c r="K33" s="504" t="s">
        <v>104</v>
      </c>
      <c r="L33" s="479"/>
      <c r="M33" s="478">
        <v>0.111</v>
      </c>
      <c r="N33" s="480"/>
      <c r="O33" s="481"/>
    </row>
    <row r="34" spans="2:15" ht="14.1" customHeight="1">
      <c r="B34" s="473"/>
      <c r="C34" s="474"/>
      <c r="D34" s="475"/>
      <c r="E34" s="475"/>
      <c r="F34" s="475"/>
      <c r="G34" s="476"/>
      <c r="H34" s="477"/>
      <c r="I34" s="477"/>
      <c r="J34" s="477"/>
      <c r="K34" s="478"/>
      <c r="L34" s="479"/>
      <c r="M34" s="478"/>
      <c r="N34" s="480"/>
      <c r="O34" s="481"/>
    </row>
    <row r="35" spans="2:15" ht="14.1" customHeight="1">
      <c r="B35" s="473"/>
      <c r="C35" s="474"/>
      <c r="D35" s="475"/>
      <c r="E35" s="475"/>
      <c r="F35" s="475"/>
      <c r="G35" s="476"/>
      <c r="H35" s="477"/>
      <c r="I35" s="477"/>
      <c r="J35" s="477"/>
      <c r="K35" s="478"/>
      <c r="L35" s="479"/>
      <c r="M35" s="478"/>
      <c r="N35" s="480"/>
      <c r="O35" s="481"/>
    </row>
    <row r="36" spans="2:15" ht="14.1" customHeight="1">
      <c r="B36" s="473"/>
      <c r="C36" s="474"/>
      <c r="D36" s="475"/>
      <c r="E36" s="475"/>
      <c r="F36" s="475"/>
      <c r="G36" s="476"/>
      <c r="H36" s="477"/>
      <c r="I36" s="477"/>
      <c r="J36" s="477"/>
      <c r="K36" s="478"/>
      <c r="L36" s="479"/>
      <c r="M36" s="478"/>
      <c r="N36" s="480"/>
      <c r="O36" s="481"/>
    </row>
    <row r="37" spans="2:15" ht="14.1" customHeight="1">
      <c r="B37" s="473"/>
      <c r="C37" s="474"/>
      <c r="D37" s="475"/>
      <c r="E37" s="475"/>
      <c r="F37" s="475"/>
      <c r="G37" s="476"/>
      <c r="H37" s="477"/>
      <c r="I37" s="477"/>
      <c r="J37" s="477"/>
      <c r="K37" s="478"/>
      <c r="L37" s="479"/>
      <c r="M37" s="478"/>
      <c r="N37" s="480"/>
      <c r="O37" s="481"/>
    </row>
    <row r="38" spans="2:15" ht="14.1" customHeight="1">
      <c r="B38" s="473"/>
      <c r="C38" s="474"/>
      <c r="D38" s="475"/>
      <c r="E38" s="475"/>
      <c r="F38" s="475"/>
      <c r="G38" s="476"/>
      <c r="H38" s="477"/>
      <c r="I38" s="477"/>
      <c r="J38" s="477"/>
      <c r="K38" s="478"/>
      <c r="L38" s="479"/>
      <c r="M38" s="478"/>
      <c r="N38" s="480"/>
      <c r="O38" s="481"/>
    </row>
    <row r="39" spans="2:15" ht="14.1" customHeight="1">
      <c r="B39" s="473"/>
      <c r="C39" s="474"/>
      <c r="D39" s="475"/>
      <c r="E39" s="475"/>
      <c r="F39" s="475"/>
      <c r="G39" s="476"/>
      <c r="H39" s="477"/>
      <c r="I39" s="477"/>
      <c r="J39" s="477"/>
      <c r="K39" s="478"/>
      <c r="L39" s="479"/>
      <c r="M39" s="478"/>
      <c r="N39" s="480"/>
      <c r="O39" s="481"/>
    </row>
    <row r="40" spans="2:15" ht="14.1" customHeight="1">
      <c r="B40" s="473"/>
      <c r="C40" s="474"/>
      <c r="D40" s="475"/>
      <c r="E40" s="475"/>
      <c r="F40" s="475"/>
      <c r="G40" s="476"/>
      <c r="H40" s="477"/>
      <c r="I40" s="477"/>
      <c r="J40" s="477"/>
      <c r="K40" s="478"/>
      <c r="L40" s="479"/>
      <c r="M40" s="478"/>
      <c r="N40" s="480"/>
      <c r="O40" s="481"/>
    </row>
    <row r="41" spans="2:15" ht="14.1" customHeight="1">
      <c r="B41" s="473"/>
      <c r="C41" s="474"/>
      <c r="D41" s="475"/>
      <c r="E41" s="475"/>
      <c r="F41" s="475"/>
      <c r="G41" s="476"/>
      <c r="H41" s="477"/>
      <c r="I41" s="477"/>
      <c r="J41" s="477"/>
      <c r="K41" s="478"/>
      <c r="L41" s="479"/>
      <c r="M41" s="478"/>
      <c r="N41" s="480"/>
      <c r="O41" s="481"/>
    </row>
    <row r="42" spans="2:15" ht="14.1" customHeight="1">
      <c r="B42" s="473"/>
      <c r="C42" s="474"/>
      <c r="D42" s="475"/>
      <c r="E42" s="475"/>
      <c r="F42" s="475"/>
      <c r="G42" s="476"/>
      <c r="H42" s="477"/>
      <c r="I42" s="477"/>
      <c r="J42" s="477"/>
      <c r="K42" s="478"/>
      <c r="L42" s="479"/>
      <c r="M42" s="478"/>
      <c r="N42" s="480"/>
      <c r="O42" s="481"/>
    </row>
    <row r="43" spans="2:15" ht="14.1" customHeight="1">
      <c r="B43" s="473"/>
      <c r="C43" s="474"/>
      <c r="D43" s="475"/>
      <c r="E43" s="475"/>
      <c r="F43" s="475"/>
      <c r="G43" s="476"/>
      <c r="H43" s="477"/>
      <c r="I43" s="477"/>
      <c r="J43" s="477"/>
      <c r="K43" s="478"/>
      <c r="L43" s="479"/>
      <c r="M43" s="478"/>
      <c r="N43" s="480"/>
      <c r="O43" s="481"/>
    </row>
    <row r="44" spans="2:15" ht="14.1" customHeight="1">
      <c r="B44" s="482"/>
      <c r="C44" s="483"/>
      <c r="D44" s="484"/>
      <c r="E44" s="484"/>
      <c r="F44" s="484"/>
      <c r="G44" s="459"/>
      <c r="H44" s="485"/>
      <c r="I44" s="485"/>
      <c r="J44" s="485"/>
      <c r="K44" s="486"/>
      <c r="L44" s="487" t="s">
        <v>297</v>
      </c>
      <c r="M44" s="486">
        <v>0.36299999999999999</v>
      </c>
      <c r="N44" s="488">
        <v>2.8</v>
      </c>
      <c r="O44" s="489"/>
    </row>
    <row r="45" spans="2:15" ht="14.1" customHeight="1">
      <c r="B45" s="465" t="s">
        <v>232</v>
      </c>
      <c r="C45" s="175"/>
      <c r="D45" s="466"/>
      <c r="E45" s="466"/>
      <c r="F45" s="466"/>
      <c r="G45" s="467"/>
      <c r="H45" s="468" t="s">
        <v>307</v>
      </c>
      <c r="I45" s="468"/>
      <c r="J45" s="468"/>
      <c r="K45" s="503" t="s">
        <v>104</v>
      </c>
      <c r="L45" s="470"/>
      <c r="M45" s="469">
        <v>0.111</v>
      </c>
      <c r="N45" s="471"/>
      <c r="O45" s="472"/>
    </row>
    <row r="46" spans="2:15" ht="14.1" customHeight="1">
      <c r="B46" s="473" t="s">
        <v>233</v>
      </c>
      <c r="C46" s="474"/>
      <c r="D46" s="475"/>
      <c r="E46" s="475"/>
      <c r="F46" s="475"/>
      <c r="G46" s="476">
        <v>1</v>
      </c>
      <c r="H46" s="477" t="s">
        <v>316</v>
      </c>
      <c r="I46" s="477"/>
      <c r="J46" s="477"/>
      <c r="K46" s="478">
        <v>3.0000000260770321E-3</v>
      </c>
      <c r="L46" s="479">
        <v>0.19</v>
      </c>
      <c r="M46" s="478">
        <v>1.6E-2</v>
      </c>
      <c r="N46" s="480"/>
      <c r="O46" s="481"/>
    </row>
    <row r="47" spans="2:15" ht="14.1" customHeight="1">
      <c r="B47" s="473"/>
      <c r="C47" s="474"/>
      <c r="D47" s="475"/>
      <c r="E47" s="475"/>
      <c r="F47" s="475"/>
      <c r="G47" s="476">
        <v>2</v>
      </c>
      <c r="H47" s="477" t="s">
        <v>302</v>
      </c>
      <c r="I47" s="477"/>
      <c r="J47" s="477"/>
      <c r="K47" s="478">
        <v>2.7000000700354576E-2</v>
      </c>
      <c r="L47" s="479">
        <v>1.5</v>
      </c>
      <c r="M47" s="478">
        <v>1.7999999999999999E-2</v>
      </c>
      <c r="N47" s="480"/>
      <c r="O47" s="481"/>
    </row>
    <row r="48" spans="2:15" ht="14.1" customHeight="1">
      <c r="B48" s="473"/>
      <c r="C48" s="474"/>
      <c r="D48" s="475"/>
      <c r="E48" s="475"/>
      <c r="F48" s="475"/>
      <c r="G48" s="476">
        <v>3</v>
      </c>
      <c r="H48" s="477" t="s">
        <v>303</v>
      </c>
      <c r="I48" s="477"/>
      <c r="J48" s="477"/>
      <c r="K48" s="478">
        <v>0.15000000596046448</v>
      </c>
      <c r="L48" s="479">
        <v>1.4</v>
      </c>
      <c r="M48" s="478">
        <v>0.107</v>
      </c>
      <c r="N48" s="480"/>
      <c r="O48" s="481"/>
    </row>
    <row r="49" spans="2:15" ht="14.1" customHeight="1">
      <c r="B49" s="473"/>
      <c r="C49" s="474"/>
      <c r="D49" s="475"/>
      <c r="E49" s="475"/>
      <c r="F49" s="475"/>
      <c r="G49" s="476">
        <v>4</v>
      </c>
      <c r="H49" s="477" t="s">
        <v>317</v>
      </c>
      <c r="I49" s="477"/>
      <c r="J49" s="477"/>
      <c r="K49" s="478">
        <v>0.15000000596046448</v>
      </c>
      <c r="L49" s="479">
        <v>0.62</v>
      </c>
      <c r="M49" s="478">
        <v>0.24199999999999999</v>
      </c>
      <c r="N49" s="480"/>
      <c r="O49" s="481"/>
    </row>
    <row r="50" spans="2:15" ht="14.1" customHeight="1">
      <c r="B50" s="473"/>
      <c r="C50" s="474"/>
      <c r="D50" s="475"/>
      <c r="E50" s="475"/>
      <c r="F50" s="475"/>
      <c r="G50" s="476">
        <v>5</v>
      </c>
      <c r="H50" s="477" t="s">
        <v>318</v>
      </c>
      <c r="I50" s="477"/>
      <c r="J50" s="477"/>
      <c r="K50" s="478">
        <v>1</v>
      </c>
      <c r="L50" s="479">
        <v>1</v>
      </c>
      <c r="M50" s="478">
        <v>1</v>
      </c>
      <c r="N50" s="480"/>
      <c r="O50" s="481"/>
    </row>
    <row r="51" spans="2:15" ht="14.1" customHeight="1">
      <c r="B51" s="473"/>
      <c r="C51" s="474"/>
      <c r="D51" s="475"/>
      <c r="E51" s="475"/>
      <c r="F51" s="475"/>
      <c r="G51" s="476"/>
      <c r="H51" s="477"/>
      <c r="I51" s="477"/>
      <c r="J51" s="477"/>
      <c r="K51" s="478"/>
      <c r="L51" s="479"/>
      <c r="M51" s="478"/>
      <c r="N51" s="480"/>
      <c r="O51" s="481"/>
    </row>
    <row r="52" spans="2:15" ht="14.1" customHeight="1">
      <c r="B52" s="473"/>
      <c r="C52" s="474"/>
      <c r="D52" s="475"/>
      <c r="E52" s="475"/>
      <c r="F52" s="475"/>
      <c r="G52" s="476"/>
      <c r="H52" s="477"/>
      <c r="I52" s="477"/>
      <c r="J52" s="477"/>
      <c r="K52" s="478"/>
      <c r="L52" s="479"/>
      <c r="M52" s="478"/>
      <c r="N52" s="480"/>
      <c r="O52" s="481"/>
    </row>
    <row r="53" spans="2:15" ht="14.1" customHeight="1">
      <c r="B53" s="473"/>
      <c r="C53" s="474"/>
      <c r="D53" s="475"/>
      <c r="E53" s="475"/>
      <c r="F53" s="475"/>
      <c r="G53" s="476"/>
      <c r="H53" s="477"/>
      <c r="I53" s="477"/>
      <c r="J53" s="477"/>
      <c r="K53" s="478"/>
      <c r="L53" s="479"/>
      <c r="M53" s="478"/>
      <c r="N53" s="480"/>
      <c r="O53" s="481"/>
    </row>
    <row r="54" spans="2:15" ht="14.1" customHeight="1">
      <c r="B54" s="473"/>
      <c r="C54" s="474"/>
      <c r="D54" s="475"/>
      <c r="E54" s="475"/>
      <c r="F54" s="475"/>
      <c r="G54" s="476"/>
      <c r="H54" s="477"/>
      <c r="I54" s="477"/>
      <c r="J54" s="477"/>
      <c r="K54" s="478"/>
      <c r="L54" s="479"/>
      <c r="M54" s="478"/>
      <c r="N54" s="480"/>
      <c r="O54" s="481"/>
    </row>
    <row r="55" spans="2:15" ht="14.1" customHeight="1">
      <c r="B55" s="473"/>
      <c r="C55" s="474"/>
      <c r="D55" s="475"/>
      <c r="E55" s="475"/>
      <c r="F55" s="475"/>
      <c r="G55" s="476"/>
      <c r="H55" s="477"/>
      <c r="I55" s="477"/>
      <c r="J55" s="477"/>
      <c r="K55" s="478"/>
      <c r="L55" s="479"/>
      <c r="M55" s="478"/>
      <c r="N55" s="480"/>
      <c r="O55" s="481"/>
    </row>
    <row r="56" spans="2:15" ht="14.1" customHeight="1">
      <c r="B56" s="473"/>
      <c r="C56" s="474"/>
      <c r="D56" s="475"/>
      <c r="E56" s="475"/>
      <c r="F56" s="475"/>
      <c r="G56" s="476"/>
      <c r="H56" s="477"/>
      <c r="I56" s="477"/>
      <c r="J56" s="477"/>
      <c r="K56" s="478"/>
      <c r="L56" s="479"/>
      <c r="M56" s="478"/>
      <c r="N56" s="480"/>
      <c r="O56" s="481"/>
    </row>
    <row r="57" spans="2:15" ht="14.1" customHeight="1">
      <c r="B57" s="473"/>
      <c r="C57" s="474"/>
      <c r="D57" s="475"/>
      <c r="E57" s="475"/>
      <c r="F57" s="475"/>
      <c r="G57" s="476"/>
      <c r="H57" s="477"/>
      <c r="I57" s="477"/>
      <c r="J57" s="477"/>
      <c r="K57" s="478"/>
      <c r="L57" s="479"/>
      <c r="M57" s="478"/>
      <c r="N57" s="480"/>
      <c r="O57" s="481"/>
    </row>
    <row r="58" spans="2:15" ht="14.1" customHeight="1">
      <c r="B58" s="473"/>
      <c r="C58" s="474"/>
      <c r="D58" s="475"/>
      <c r="E58" s="475"/>
      <c r="F58" s="475"/>
      <c r="G58" s="476"/>
      <c r="H58" s="477"/>
      <c r="I58" s="477"/>
      <c r="J58" s="477"/>
      <c r="K58" s="478"/>
      <c r="L58" s="479"/>
      <c r="M58" s="478"/>
      <c r="N58" s="480"/>
      <c r="O58" s="481"/>
    </row>
    <row r="59" spans="2:15" ht="14.1" customHeight="1">
      <c r="B59" s="473"/>
      <c r="C59" s="474"/>
      <c r="D59" s="475"/>
      <c r="E59" s="475"/>
      <c r="F59" s="475"/>
      <c r="G59" s="476"/>
      <c r="H59" s="477"/>
      <c r="I59" s="477"/>
      <c r="J59" s="477"/>
      <c r="K59" s="478"/>
      <c r="L59" s="479"/>
      <c r="M59" s="478"/>
      <c r="N59" s="480"/>
      <c r="O59" s="481"/>
    </row>
    <row r="60" spans="2:15" ht="14.1" customHeight="1" thickBot="1">
      <c r="B60" s="490"/>
      <c r="C60" s="491"/>
      <c r="D60" s="492"/>
      <c r="E60" s="492"/>
      <c r="F60" s="492"/>
      <c r="G60" s="493"/>
      <c r="H60" s="494"/>
      <c r="I60" s="494"/>
      <c r="J60" s="494"/>
      <c r="K60" s="495"/>
      <c r="L60" s="496" t="s">
        <v>298</v>
      </c>
      <c r="M60" s="495">
        <v>1.494</v>
      </c>
      <c r="N60" s="497">
        <v>0.7</v>
      </c>
      <c r="O60" s="498"/>
    </row>
    <row r="61" spans="2:15" ht="15.95" customHeight="1">
      <c r="B61" s="373" t="s">
        <v>6</v>
      </c>
      <c r="C61" s="373"/>
      <c r="D61" s="373"/>
      <c r="E61" s="373"/>
      <c r="F61" s="373"/>
      <c r="G61" s="373"/>
      <c r="H61" s="373"/>
      <c r="I61" s="499" t="s">
        <v>739</v>
      </c>
      <c r="J61" s="499"/>
      <c r="K61" s="500"/>
      <c r="L61" s="500"/>
      <c r="M61" s="500"/>
      <c r="N61" s="69" t="s">
        <v>24</v>
      </c>
      <c r="O61" s="501"/>
    </row>
    <row r="62" spans="2:15" ht="9" customHeight="1"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</row>
  </sheetData>
  <sheetProtection algorithmName="SHA-512" hashValue="Yr2waYLtjNrh3GwykzcZVlI2WlkcrP+BDFZHhoYRoKjFbf0c/LmXjrgAk7YycL4U0mCTDkmC4eVtXrtY+V+cSQ==" saltValue="4csVj/pKRFpNsOyhinCTRA==" spinCount="100000" sheet="1" objects="1" scenarios="1" formatCells="0" insertRows="0" deleteRows="0" selectLockedCells="1" sort="0" autoFilter="0"/>
  <mergeCells count="116">
    <mergeCell ref="D60:F60"/>
    <mergeCell ref="H60:J60"/>
    <mergeCell ref="B61:H61"/>
    <mergeCell ref="I61:J61"/>
    <mergeCell ref="D57:F57"/>
    <mergeCell ref="H57:J57"/>
    <mergeCell ref="D58:F58"/>
    <mergeCell ref="H58:J58"/>
    <mergeCell ref="D59:F59"/>
    <mergeCell ref="H59:J59"/>
    <mergeCell ref="D54:F54"/>
    <mergeCell ref="H54:J54"/>
    <mergeCell ref="D55:F55"/>
    <mergeCell ref="H55:J55"/>
    <mergeCell ref="D56:F56"/>
    <mergeCell ref="H56:J56"/>
    <mergeCell ref="D51:F51"/>
    <mergeCell ref="H51:J51"/>
    <mergeCell ref="D52:F52"/>
    <mergeCell ref="H52:J52"/>
    <mergeCell ref="D53:F53"/>
    <mergeCell ref="H53:J53"/>
    <mergeCell ref="D48:F48"/>
    <mergeCell ref="H48:J48"/>
    <mergeCell ref="D49:F49"/>
    <mergeCell ref="H49:J49"/>
    <mergeCell ref="D50:F50"/>
    <mergeCell ref="H50:J50"/>
    <mergeCell ref="D45:F45"/>
    <mergeCell ref="H45:J45"/>
    <mergeCell ref="D46:F46"/>
    <mergeCell ref="H46:J46"/>
    <mergeCell ref="D47:F47"/>
    <mergeCell ref="H47:J47"/>
    <mergeCell ref="D42:F42"/>
    <mergeCell ref="H42:J42"/>
    <mergeCell ref="D43:F43"/>
    <mergeCell ref="H43:J43"/>
    <mergeCell ref="D44:F44"/>
    <mergeCell ref="H44:J44"/>
    <mergeCell ref="D39:F39"/>
    <mergeCell ref="H39:J39"/>
    <mergeCell ref="D40:F40"/>
    <mergeCell ref="H40:J40"/>
    <mergeCell ref="D41:F41"/>
    <mergeCell ref="H41:J41"/>
    <mergeCell ref="D36:F36"/>
    <mergeCell ref="H36:J36"/>
    <mergeCell ref="D37:F37"/>
    <mergeCell ref="H37:J37"/>
    <mergeCell ref="D38:F38"/>
    <mergeCell ref="H38:J38"/>
    <mergeCell ref="D33:F33"/>
    <mergeCell ref="H33:J33"/>
    <mergeCell ref="D34:F34"/>
    <mergeCell ref="H34:J34"/>
    <mergeCell ref="D35:F35"/>
    <mergeCell ref="H35:J35"/>
    <mergeCell ref="D30:F30"/>
    <mergeCell ref="H30:J30"/>
    <mergeCell ref="D31:F31"/>
    <mergeCell ref="H31:J31"/>
    <mergeCell ref="D32:F32"/>
    <mergeCell ref="H32:J32"/>
    <mergeCell ref="D27:F27"/>
    <mergeCell ref="H27:J27"/>
    <mergeCell ref="D28:F28"/>
    <mergeCell ref="H28:J28"/>
    <mergeCell ref="D29:F29"/>
    <mergeCell ref="H29:J29"/>
    <mergeCell ref="D24:F24"/>
    <mergeCell ref="H24:J24"/>
    <mergeCell ref="D25:F25"/>
    <mergeCell ref="H25:J25"/>
    <mergeCell ref="D26:F26"/>
    <mergeCell ref="H26:J26"/>
    <mergeCell ref="D21:F21"/>
    <mergeCell ref="H21:J21"/>
    <mergeCell ref="D22:F22"/>
    <mergeCell ref="H22:J22"/>
    <mergeCell ref="D23:F23"/>
    <mergeCell ref="H23:J23"/>
    <mergeCell ref="D18:F18"/>
    <mergeCell ref="H18:J18"/>
    <mergeCell ref="D19:F19"/>
    <mergeCell ref="H19:J19"/>
    <mergeCell ref="D20:F20"/>
    <mergeCell ref="H20:J20"/>
    <mergeCell ref="D15:F15"/>
    <mergeCell ref="H15:J15"/>
    <mergeCell ref="D16:F16"/>
    <mergeCell ref="H16:J16"/>
    <mergeCell ref="D17:F17"/>
    <mergeCell ref="H17:J17"/>
    <mergeCell ref="D12:F12"/>
    <mergeCell ref="H12:J12"/>
    <mergeCell ref="D13:F13"/>
    <mergeCell ref="H13:J13"/>
    <mergeCell ref="D14:F14"/>
    <mergeCell ref="H14:J14"/>
    <mergeCell ref="G10:H10"/>
    <mergeCell ref="L10:M10"/>
    <mergeCell ref="N10:O10"/>
    <mergeCell ref="G11:H11"/>
    <mergeCell ref="L11:M11"/>
    <mergeCell ref="N11:O11"/>
    <mergeCell ref="B6:E7"/>
    <mergeCell ref="F6:O7"/>
    <mergeCell ref="B8:B11"/>
    <mergeCell ref="G8:H8"/>
    <mergeCell ref="I8:I11"/>
    <mergeCell ref="L8:M8"/>
    <mergeCell ref="N8:O8"/>
    <mergeCell ref="G9:H9"/>
    <mergeCell ref="L9:M9"/>
    <mergeCell ref="N9:O9"/>
  </mergeCells>
  <phoneticPr fontId="3"/>
  <pageMargins left="0.59055118110236227" right="0.23622047244094491" top="0.59055118110236227" bottom="0.39370078740157483" header="0.31496062992125984" footer="0.23622047244094491"/>
  <pageSetup paperSize="9" scale="85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1CB64-98A2-4F75-A56B-073B2E03AFDC}">
  <sheetPr codeName="Sheet24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1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24850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24000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7773</v>
      </c>
      <c r="F36" s="527"/>
      <c r="G36" s="514">
        <v>14253</v>
      </c>
      <c r="H36" s="527"/>
      <c r="I36" s="514">
        <v>11256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1</v>
      </c>
      <c r="F37" s="526"/>
      <c r="G37" s="526">
        <v>1</v>
      </c>
      <c r="H37" s="526"/>
      <c r="I37" s="526">
        <v>1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1</v>
      </c>
      <c r="F38" s="526"/>
      <c r="G38" s="526">
        <v>1</v>
      </c>
      <c r="H38" s="526"/>
      <c r="I38" s="526">
        <v>1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740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P7rSw/48re4JNBpM0QtEnRpaE0zv3MayWRuJw5OoPdvE0QIcgesn0iMQgKbwgM1ChVOhloJ+8J1X5NPxZcGljg==" saltValue="LgpE/s0dBqdjt76t/74SnQ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C513A-2544-45D9-A052-532EB7A9349D}">
  <sheetPr codeName="Sheet25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2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19850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19000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2773</v>
      </c>
      <c r="F36" s="527"/>
      <c r="G36" s="514">
        <v>9253</v>
      </c>
      <c r="H36" s="527"/>
      <c r="I36" s="514">
        <v>6256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1</v>
      </c>
      <c r="F37" s="526"/>
      <c r="G37" s="526">
        <v>1</v>
      </c>
      <c r="H37" s="526"/>
      <c r="I37" s="526">
        <v>1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1</v>
      </c>
      <c r="F38" s="526"/>
      <c r="G38" s="526">
        <v>1</v>
      </c>
      <c r="H38" s="526"/>
      <c r="I38" s="526">
        <v>1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741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P9z2akmDhyf5zrxL9GdIDNLkb89HfUjsGPzG8QOL2cSEs6+bj7szKUM398Sl0Q+xTVEd+XkEBUNV45j4sDiYIg==" saltValue="ApR+ICyAXzL8oOJT8Gbm0A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5B16B-4F70-4A8B-8BB8-9853617093F4}">
  <sheetPr codeName="Sheet26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3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15850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15000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-1227</v>
      </c>
      <c r="F36" s="527"/>
      <c r="G36" s="514">
        <v>5253</v>
      </c>
      <c r="H36" s="527"/>
      <c r="I36" s="514">
        <v>2256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0</v>
      </c>
      <c r="F37" s="526"/>
      <c r="G37" s="526">
        <v>1</v>
      </c>
      <c r="H37" s="526"/>
      <c r="I37" s="526">
        <v>1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0</v>
      </c>
      <c r="F38" s="526"/>
      <c r="G38" s="526">
        <v>1</v>
      </c>
      <c r="H38" s="526"/>
      <c r="I38" s="526">
        <v>1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742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av6b73GY4wc14H+IG/+vmO2S/4JZ9n87HvSOebbsCwAiYXwJ1Su+5/XF7s/lFx0a9k4DrJTNOCLOw3WcDsXKkA==" saltValue="IP/if0UE0TaFCw8uxjR72A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E2769-7C2C-4774-AA6D-2B2640AAEFA7}">
  <sheetPr codeName="Sheet27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4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11850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11000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-5227</v>
      </c>
      <c r="F36" s="527"/>
      <c r="G36" s="514">
        <v>1253</v>
      </c>
      <c r="H36" s="527"/>
      <c r="I36" s="514">
        <v>-1744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0</v>
      </c>
      <c r="F37" s="526"/>
      <c r="G37" s="526">
        <v>0.72</v>
      </c>
      <c r="H37" s="526"/>
      <c r="I37" s="526">
        <v>0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0</v>
      </c>
      <c r="F38" s="526"/>
      <c r="G38" s="526">
        <v>0.72</v>
      </c>
      <c r="H38" s="526"/>
      <c r="I38" s="526">
        <v>0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743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ZlFpMCz2URrdURSfdH2LtbrIecFjC5MT9vEKuyN3SqNLrGzqD5PcjgqV1Nl4Ow33XLQ3WXeUJHBUS4uQeksxwQ==" saltValue="g9SM1RdsglKaPe8t6dhujw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0F683-3521-44BF-8964-51C75FE75ED2}">
  <sheetPr codeName="Sheet28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5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7850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7000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-9227</v>
      </c>
      <c r="F36" s="527"/>
      <c r="G36" s="514">
        <v>-2747</v>
      </c>
      <c r="H36" s="527"/>
      <c r="I36" s="514">
        <v>-5744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0</v>
      </c>
      <c r="F37" s="526"/>
      <c r="G37" s="526">
        <v>0</v>
      </c>
      <c r="H37" s="526"/>
      <c r="I37" s="526">
        <v>0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0</v>
      </c>
      <c r="F38" s="526"/>
      <c r="G38" s="526">
        <v>0</v>
      </c>
      <c r="H38" s="526"/>
      <c r="I38" s="526">
        <v>0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744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3ryFQqsUEqn/vY3mYHTBn0awFiwoMvkVu/aferZFp95DDc4R98Ov0JaTdk6u2hyqGUEqa3DhKg9Cfo3QSZk+pA==" saltValue="xD4hOgj2o7ZQDumDBIYPHg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38227-C379-4F40-9325-46C2A59B312D}">
  <sheetPr codeName="Sheet12">
    <tabColor rgb="FFCCFFCC"/>
    <pageSetUpPr fitToPage="1"/>
  </sheetPr>
  <dimension ref="B1:M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3" width="8.28515625" style="11" customWidth="1"/>
    <col min="14" max="16384" width="9.140625" style="11"/>
  </cols>
  <sheetData>
    <row r="1" spans="2:13" s="63" customFormat="1" ht="6" customHeight="1"/>
    <row r="2" spans="2:13" s="63" customFormat="1" ht="18" customHeight="1">
      <c r="B2" s="64"/>
      <c r="C2" s="64"/>
      <c r="D2" s="64"/>
      <c r="E2" s="64"/>
      <c r="F2" s="64"/>
      <c r="H2" s="65"/>
      <c r="I2" s="65"/>
      <c r="J2" s="65"/>
      <c r="K2" s="65"/>
      <c r="L2" s="65"/>
      <c r="M2" s="65"/>
    </row>
    <row r="3" spans="2:13" s="63" customFormat="1" ht="9.9499999999999993" customHeight="1">
      <c r="B3" s="2"/>
      <c r="C3" s="1"/>
      <c r="D3" s="1"/>
      <c r="E3" s="1"/>
      <c r="F3" s="1"/>
      <c r="H3" s="66"/>
      <c r="I3" s="66"/>
      <c r="J3" s="66"/>
      <c r="K3" s="66"/>
      <c r="L3" s="66"/>
      <c r="M3" s="66"/>
    </row>
    <row r="4" spans="2:13" s="63" customFormat="1" ht="15.95" customHeight="1">
      <c r="B4" s="67"/>
      <c r="C4" s="67"/>
      <c r="D4" s="67"/>
      <c r="E4" s="3"/>
      <c r="F4" s="68"/>
      <c r="H4" s="65"/>
      <c r="I4" s="65"/>
      <c r="J4" s="65"/>
      <c r="L4" s="65"/>
      <c r="M4" s="69" t="s">
        <v>7</v>
      </c>
    </row>
    <row r="5" spans="2:13" s="63" customFormat="1" ht="6" customHeight="1" thickBot="1"/>
    <row r="6" spans="2:13" ht="21" customHeight="1">
      <c r="B6" s="70" t="s">
        <v>8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2"/>
    </row>
    <row r="7" spans="2:13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25"/>
    </row>
    <row r="8" spans="2:13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25"/>
    </row>
    <row r="9" spans="2:13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25"/>
    </row>
    <row r="10" spans="2:13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25"/>
    </row>
    <row r="11" spans="2:13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25"/>
    </row>
    <row r="12" spans="2:13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25"/>
    </row>
    <row r="13" spans="2:13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25"/>
    </row>
    <row r="14" spans="2:13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25"/>
    </row>
    <row r="15" spans="2:13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25"/>
    </row>
    <row r="16" spans="2:13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25"/>
    </row>
    <row r="17" spans="2:13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25"/>
    </row>
    <row r="18" spans="2:13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25"/>
    </row>
    <row r="19" spans="2:13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25"/>
    </row>
    <row r="20" spans="2:13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25"/>
    </row>
    <row r="21" spans="2:13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25"/>
    </row>
    <row r="22" spans="2:13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25"/>
    </row>
    <row r="23" spans="2:13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25"/>
    </row>
    <row r="24" spans="2:13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25"/>
    </row>
    <row r="25" spans="2:13" ht="20.100000000000001" customHeight="1">
      <c r="B25" s="24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25"/>
    </row>
    <row r="26" spans="2:13" ht="20.100000000000001" customHeight="1">
      <c r="B26" s="24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25"/>
    </row>
    <row r="27" spans="2:13" ht="20.100000000000001" customHeight="1">
      <c r="B27" s="24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25"/>
    </row>
    <row r="28" spans="2:13" ht="20.100000000000001" customHeight="1">
      <c r="B28" s="24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25"/>
    </row>
    <row r="29" spans="2:13" ht="20.100000000000001" customHeight="1">
      <c r="B29" s="24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25"/>
    </row>
    <row r="30" spans="2:13" ht="20.100000000000001" customHeight="1">
      <c r="B30" s="24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25"/>
    </row>
    <row r="31" spans="2:13" ht="20.100000000000001" customHeight="1">
      <c r="B31" s="24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25"/>
    </row>
    <row r="32" spans="2:13" ht="20.100000000000001" customHeight="1">
      <c r="B32" s="24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25"/>
    </row>
    <row r="33" spans="2:13" ht="20.100000000000001" customHeight="1">
      <c r="B33" s="24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25"/>
    </row>
    <row r="34" spans="2:13" ht="20.100000000000001" customHeight="1">
      <c r="B34" s="24"/>
      <c r="C34" s="10"/>
      <c r="D34" s="73" t="s">
        <v>9</v>
      </c>
      <c r="E34" s="73"/>
      <c r="F34" s="73"/>
      <c r="G34" s="73"/>
      <c r="H34" s="10"/>
      <c r="I34" s="10"/>
      <c r="J34" s="10"/>
      <c r="K34" s="10"/>
      <c r="L34" s="10"/>
      <c r="M34" s="25"/>
    </row>
    <row r="35" spans="2:13" ht="27" customHeight="1">
      <c r="B35" s="24"/>
      <c r="C35" s="74" t="s">
        <v>10</v>
      </c>
      <c r="D35" s="75"/>
      <c r="E35" s="76" t="s">
        <v>11</v>
      </c>
      <c r="F35" s="76" t="s">
        <v>12</v>
      </c>
      <c r="G35" s="76" t="s">
        <v>13</v>
      </c>
      <c r="H35" s="76" t="s">
        <v>14</v>
      </c>
      <c r="I35" s="10"/>
      <c r="J35" s="10"/>
      <c r="K35" s="10"/>
      <c r="L35" s="10"/>
      <c r="M35" s="25"/>
    </row>
    <row r="36" spans="2:13" ht="27" customHeight="1">
      <c r="B36" s="24"/>
      <c r="C36" s="77" t="s">
        <v>15</v>
      </c>
      <c r="D36" s="78"/>
      <c r="E36" s="79">
        <v>50.3</v>
      </c>
      <c r="F36" s="79">
        <v>74.2</v>
      </c>
      <c r="G36" s="79">
        <v>57</v>
      </c>
      <c r="H36" s="79">
        <v>33</v>
      </c>
      <c r="I36" s="10"/>
      <c r="J36" s="10"/>
      <c r="K36" s="10"/>
      <c r="L36" s="10"/>
      <c r="M36" s="25"/>
    </row>
    <row r="37" spans="2:13" ht="27" customHeight="1">
      <c r="B37" s="24"/>
      <c r="C37" s="77" t="s">
        <v>16</v>
      </c>
      <c r="D37" s="78"/>
      <c r="E37" s="79">
        <v>-78.400000000000006</v>
      </c>
      <c r="F37" s="79">
        <v>11.2</v>
      </c>
      <c r="G37" s="79">
        <v>70.900000000000006</v>
      </c>
      <c r="H37" s="79">
        <v>92.3</v>
      </c>
      <c r="I37" s="10"/>
      <c r="J37" s="10"/>
      <c r="K37" s="10"/>
      <c r="L37" s="10"/>
      <c r="M37" s="25"/>
    </row>
    <row r="38" spans="2:13" ht="8.25" customHeight="1">
      <c r="B38" s="24"/>
      <c r="C38" s="80"/>
      <c r="D38" s="81"/>
      <c r="E38" s="82"/>
      <c r="F38" s="82"/>
      <c r="G38" s="82"/>
      <c r="H38" s="83"/>
      <c r="I38" s="10"/>
      <c r="J38" s="10"/>
      <c r="K38" s="10"/>
      <c r="L38" s="10"/>
      <c r="M38" s="25"/>
    </row>
    <row r="39" spans="2:13" ht="20.100000000000001" customHeight="1">
      <c r="B39" s="24"/>
      <c r="C39" s="10"/>
      <c r="D39" s="73" t="s">
        <v>17</v>
      </c>
      <c r="E39" s="73"/>
      <c r="F39" s="73"/>
      <c r="G39" s="73"/>
      <c r="H39" s="10"/>
      <c r="I39" s="10"/>
      <c r="J39" s="10"/>
      <c r="K39" s="10"/>
      <c r="L39" s="10"/>
      <c r="M39" s="25"/>
    </row>
    <row r="40" spans="2:13" ht="27" customHeight="1">
      <c r="B40" s="24"/>
      <c r="C40" s="77" t="s">
        <v>18</v>
      </c>
      <c r="D40" s="78"/>
      <c r="E40" s="76" t="s">
        <v>19</v>
      </c>
      <c r="F40" s="76" t="s">
        <v>20</v>
      </c>
      <c r="G40" s="76" t="s">
        <v>21</v>
      </c>
      <c r="H40" s="76" t="s">
        <v>22</v>
      </c>
      <c r="I40" s="10"/>
      <c r="J40" s="10"/>
      <c r="K40" s="10"/>
      <c r="L40" s="10"/>
      <c r="M40" s="25"/>
    </row>
    <row r="41" spans="2:13" ht="27" customHeight="1">
      <c r="B41" s="24"/>
      <c r="C41" s="77" t="s">
        <v>23</v>
      </c>
      <c r="D41" s="78"/>
      <c r="E41" s="84">
        <v>175</v>
      </c>
      <c r="F41" s="84">
        <v>-95</v>
      </c>
      <c r="G41" s="84">
        <v>-5</v>
      </c>
      <c r="H41" s="84">
        <v>85</v>
      </c>
      <c r="I41" s="10"/>
      <c r="J41" s="10"/>
      <c r="K41" s="10"/>
      <c r="L41" s="10"/>
      <c r="M41" s="25"/>
    </row>
    <row r="42" spans="2:13" ht="20.100000000000001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7"/>
    </row>
    <row r="43" spans="2:13" ht="15.95" customHeight="1">
      <c r="B43" s="88" t="s">
        <v>6</v>
      </c>
      <c r="C43" s="88"/>
      <c r="D43" s="88"/>
      <c r="E43" s="88"/>
      <c r="F43" s="88"/>
      <c r="G43" s="89" t="s">
        <v>727</v>
      </c>
      <c r="H43" s="89"/>
      <c r="I43" s="90"/>
      <c r="J43" s="90"/>
      <c r="K43" s="90"/>
      <c r="L43" s="91" t="s">
        <v>24</v>
      </c>
      <c r="M43" s="91"/>
    </row>
  </sheetData>
  <sheetProtection algorithmName="SHA-512" hashValue="6WGWL0MQnq/HvcUoLP/MV7H50PkZonLe01M7LNjxtVRf3buG2UnoMswF29Q8OHdCrMLJgMwM0HY9sa7rJ1qaOw==" saltValue="blkXRRRXzHCMa01wSATeRg==" spinCount="100000" sheet="1" objects="1" scenarios="1" formatCells="0" insertRows="0" deleteRows="0" selectLockedCells="1" sort="0" autoFilter="0"/>
  <mergeCells count="11">
    <mergeCell ref="C40:D40"/>
    <mergeCell ref="C41:D41"/>
    <mergeCell ref="B43:F43"/>
    <mergeCell ref="G43:H43"/>
    <mergeCell ref="L43:M43"/>
    <mergeCell ref="B6:M6"/>
    <mergeCell ref="D34:G34"/>
    <mergeCell ref="C35:D35"/>
    <mergeCell ref="C36:D36"/>
    <mergeCell ref="C37:D37"/>
    <mergeCell ref="D39:G39"/>
  </mergeCells>
  <phoneticPr fontId="3"/>
  <pageMargins left="0.59055118110236227" right="0.23622047244094491" top="0.59055118110236227" bottom="0.39370078740157483" header="0.31496062992125984" footer="0.23622047244094491"/>
  <pageSetup paperSize="9" scale="91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4DEBC-417A-4306-B7E5-90EF6B2BED1E}">
  <sheetPr codeName="Sheet29">
    <tabColor rgb="FFCCFFCC"/>
    <pageSetUpPr fitToPage="1"/>
  </sheetPr>
  <dimension ref="B1:Q43"/>
  <sheetViews>
    <sheetView showGridLines="0" zoomScale="90" zoomScaleNormal="90" workbookViewId="0"/>
  </sheetViews>
  <sheetFormatPr defaultRowHeight="20.100000000000001" customHeight="1"/>
  <cols>
    <col min="1" max="1" width="2.7109375" style="11" customWidth="1"/>
    <col min="2" max="12" width="4.7109375" style="11" customWidth="1"/>
    <col min="13" max="13" width="6.7109375" style="11" customWidth="1"/>
    <col min="14" max="15" width="4.7109375" style="11" customWidth="1"/>
    <col min="16" max="17" width="15.7109375" style="11" customWidth="1"/>
    <col min="18" max="16384" width="9.140625" style="11"/>
  </cols>
  <sheetData>
    <row r="1" spans="2:17" s="63" customFormat="1" ht="6" customHeight="1"/>
    <row r="2" spans="2:17" s="63" customFormat="1" ht="18" customHeight="1">
      <c r="B2" s="64"/>
      <c r="C2" s="64"/>
      <c r="D2" s="64"/>
      <c r="E2" s="64"/>
      <c r="F2" s="64"/>
      <c r="G2" s="64"/>
      <c r="H2" s="64"/>
      <c r="I2" s="65"/>
      <c r="J2" s="65"/>
      <c r="K2" s="65"/>
      <c r="L2" s="65"/>
      <c r="M2" s="65"/>
      <c r="N2" s="403"/>
    </row>
    <row r="3" spans="2:17" s="63" customFormat="1" ht="9.9499999999999993" customHeight="1">
      <c r="B3" s="1"/>
      <c r="C3" s="1"/>
      <c r="D3" s="1"/>
      <c r="E3" s="1"/>
      <c r="F3" s="1"/>
      <c r="G3" s="66"/>
      <c r="H3" s="66"/>
      <c r="I3" s="66"/>
      <c r="J3" s="66"/>
      <c r="K3" s="66"/>
      <c r="L3" s="66"/>
      <c r="M3" s="66"/>
      <c r="N3" s="66"/>
    </row>
    <row r="4" spans="2:17" s="63" customFormat="1" ht="15.95" customHeight="1">
      <c r="B4" s="304"/>
      <c r="C4" s="304"/>
      <c r="D4" s="304"/>
      <c r="E4" s="304"/>
      <c r="F4" s="304"/>
      <c r="G4" s="304"/>
      <c r="H4" s="65"/>
      <c r="I4" s="65"/>
      <c r="J4" s="65"/>
      <c r="K4" s="65"/>
      <c r="L4" s="65"/>
      <c r="M4" s="403"/>
      <c r="N4" s="66"/>
      <c r="Q4" s="511" t="s">
        <v>7</v>
      </c>
    </row>
    <row r="5" spans="2:17" s="63" customFormat="1" ht="6" customHeight="1" thickBot="1"/>
    <row r="6" spans="2:17" ht="21" customHeight="1">
      <c r="B6" s="70" t="s">
        <v>320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2"/>
    </row>
    <row r="7" spans="2:17" ht="20.100000000000001" customHeight="1">
      <c r="B7" s="24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25"/>
    </row>
    <row r="8" spans="2:17" ht="20.100000000000001" customHeight="1">
      <c r="B8" s="24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25"/>
    </row>
    <row r="9" spans="2:17" ht="20.100000000000001" customHeight="1">
      <c r="B9" s="24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25"/>
    </row>
    <row r="10" spans="2:17" ht="20.100000000000001" customHeight="1">
      <c r="B10" s="24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25"/>
    </row>
    <row r="11" spans="2:17" ht="20.100000000000001" customHeight="1">
      <c r="B11" s="24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25"/>
    </row>
    <row r="12" spans="2:17" ht="20.100000000000001" customHeight="1">
      <c r="B12" s="24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25"/>
    </row>
    <row r="13" spans="2:17" ht="20.100000000000001" customHeight="1">
      <c r="B13" s="24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25"/>
    </row>
    <row r="14" spans="2:17" ht="20.100000000000001" customHeight="1">
      <c r="B14" s="24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25"/>
    </row>
    <row r="15" spans="2:17" ht="20.100000000000001" customHeight="1">
      <c r="B15" s="2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25"/>
    </row>
    <row r="16" spans="2:17" ht="20.100000000000001" customHeight="1">
      <c r="B16" s="2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25"/>
    </row>
    <row r="17" spans="2:17" ht="20.100000000000001" customHeight="1">
      <c r="B17" s="2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25"/>
    </row>
    <row r="18" spans="2:17" ht="20.100000000000001" customHeight="1">
      <c r="B18" s="2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5"/>
    </row>
    <row r="19" spans="2:17" ht="20.100000000000001" customHeight="1">
      <c r="B19" s="2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25"/>
    </row>
    <row r="20" spans="2:17" ht="20.100000000000001" customHeight="1">
      <c r="B20" s="2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25"/>
    </row>
    <row r="21" spans="2:17" ht="20.100000000000001" customHeight="1">
      <c r="B21" s="2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25"/>
    </row>
    <row r="22" spans="2:17" ht="20.100000000000001" customHeight="1">
      <c r="B22" s="2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25"/>
    </row>
    <row r="23" spans="2:17" ht="20.100000000000001" customHeight="1">
      <c r="B23" s="2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25"/>
    </row>
    <row r="24" spans="2:17" ht="20.100000000000001" customHeight="1">
      <c r="B24" s="2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25"/>
    </row>
    <row r="25" spans="2:17" ht="20.100000000000001" customHeight="1">
      <c r="B25" s="512" t="s">
        <v>321</v>
      </c>
      <c r="C25" s="77">
        <v>6</v>
      </c>
      <c r="D25" s="78"/>
      <c r="E25" s="76" t="s">
        <v>322</v>
      </c>
      <c r="F25" s="76" t="s">
        <v>185</v>
      </c>
      <c r="G25" s="77"/>
      <c r="H25" s="209"/>
      <c r="I25" s="209"/>
      <c r="J25" s="209"/>
      <c r="K25" s="209"/>
      <c r="L25" s="209"/>
      <c r="M25" s="78"/>
      <c r="N25" s="10"/>
      <c r="O25" s="10"/>
      <c r="P25" s="10"/>
      <c r="Q25" s="25"/>
    </row>
    <row r="26" spans="2:17" ht="20.100000000000001" customHeight="1">
      <c r="B26" s="513" t="s">
        <v>323</v>
      </c>
      <c r="C26" s="76" t="s">
        <v>176</v>
      </c>
      <c r="D26" s="514">
        <v>4200</v>
      </c>
      <c r="E26" s="514"/>
      <c r="F26" s="76" t="s">
        <v>324</v>
      </c>
      <c r="G26" s="514">
        <v>210</v>
      </c>
      <c r="H26" s="514"/>
      <c r="I26" s="287" t="s">
        <v>325</v>
      </c>
      <c r="J26" s="287"/>
      <c r="K26" s="287"/>
      <c r="L26" s="514">
        <v>3990</v>
      </c>
      <c r="M26" s="514"/>
      <c r="N26" s="10"/>
      <c r="O26" s="10"/>
      <c r="P26" s="10"/>
      <c r="Q26" s="25"/>
    </row>
    <row r="27" spans="2:17" ht="20.100000000000001" customHeight="1">
      <c r="B27" s="515"/>
      <c r="C27" s="76" t="s">
        <v>326</v>
      </c>
      <c r="D27" s="514">
        <v>3850</v>
      </c>
      <c r="E27" s="514"/>
      <c r="F27" s="76" t="s">
        <v>327</v>
      </c>
      <c r="G27" s="514">
        <v>850</v>
      </c>
      <c r="H27" s="514"/>
      <c r="I27" s="287" t="s">
        <v>328</v>
      </c>
      <c r="J27" s="287"/>
      <c r="K27" s="287"/>
      <c r="L27" s="514">
        <v>3000</v>
      </c>
      <c r="M27" s="514"/>
      <c r="N27" s="10"/>
      <c r="O27" s="10"/>
      <c r="P27" s="10"/>
      <c r="Q27" s="25"/>
    </row>
    <row r="28" spans="2:17" ht="20.100000000000001" customHeight="1">
      <c r="B28" s="516"/>
      <c r="C28" s="76" t="s">
        <v>329</v>
      </c>
      <c r="D28" s="514">
        <v>3780</v>
      </c>
      <c r="E28" s="514"/>
      <c r="F28" s="76" t="s">
        <v>330</v>
      </c>
      <c r="G28" s="514">
        <v>1750</v>
      </c>
      <c r="H28" s="514"/>
      <c r="I28" s="76" t="s">
        <v>331</v>
      </c>
      <c r="J28" s="517">
        <v>0</v>
      </c>
      <c r="K28" s="76" t="s">
        <v>332</v>
      </c>
      <c r="L28" s="514">
        <v>2700</v>
      </c>
      <c r="M28" s="514"/>
      <c r="N28" s="10"/>
      <c r="O28" s="10"/>
      <c r="P28" s="10"/>
      <c r="Q28" s="25"/>
    </row>
    <row r="29" spans="2:17" ht="20.100000000000001" customHeight="1">
      <c r="B29" s="518"/>
      <c r="C29" s="519"/>
      <c r="D29" s="520"/>
      <c r="E29" s="521">
        <v>9</v>
      </c>
      <c r="F29" s="521"/>
      <c r="G29" s="521">
        <v>12</v>
      </c>
      <c r="H29" s="521"/>
      <c r="I29" s="521">
        <v>14</v>
      </c>
      <c r="J29" s="521"/>
      <c r="K29" s="521">
        <v>16</v>
      </c>
      <c r="L29" s="521"/>
      <c r="M29" s="76" t="s">
        <v>333</v>
      </c>
      <c r="N29" s="10"/>
      <c r="O29" s="10"/>
      <c r="P29" s="10"/>
      <c r="Q29" s="25"/>
    </row>
    <row r="30" spans="2:17" ht="20.100000000000001" customHeight="1">
      <c r="B30" s="522" t="s">
        <v>334</v>
      </c>
      <c r="C30" s="287"/>
      <c r="D30" s="287"/>
      <c r="E30" s="523">
        <v>4.88</v>
      </c>
      <c r="F30" s="523"/>
      <c r="G30" s="523">
        <v>0.2</v>
      </c>
      <c r="H30" s="523"/>
      <c r="I30" s="523">
        <v>2.89</v>
      </c>
      <c r="J30" s="523"/>
      <c r="K30" s="538" t="s">
        <v>104</v>
      </c>
      <c r="L30" s="538"/>
      <c r="M30" s="210"/>
      <c r="N30" s="10"/>
      <c r="O30" s="10"/>
      <c r="P30" s="10"/>
      <c r="Q30" s="25"/>
    </row>
    <row r="31" spans="2:17" ht="20.100000000000001" customHeight="1">
      <c r="B31" s="522" t="s">
        <v>335</v>
      </c>
      <c r="C31" s="287"/>
      <c r="D31" s="287"/>
      <c r="E31" s="514">
        <v>0</v>
      </c>
      <c r="F31" s="514"/>
      <c r="G31" s="514">
        <v>0</v>
      </c>
      <c r="H31" s="514"/>
      <c r="I31" s="514">
        <v>0</v>
      </c>
      <c r="J31" s="514"/>
      <c r="K31" s="514"/>
      <c r="L31" s="514"/>
      <c r="M31" s="210"/>
      <c r="N31" s="10"/>
      <c r="O31" s="10"/>
      <c r="P31" s="10"/>
      <c r="Q31" s="25"/>
    </row>
    <row r="32" spans="2:17" ht="30" customHeight="1">
      <c r="B32" s="524" t="s">
        <v>336</v>
      </c>
      <c r="C32" s="525"/>
      <c r="D32" s="525"/>
      <c r="E32" s="514">
        <v>0</v>
      </c>
      <c r="F32" s="514"/>
      <c r="G32" s="514">
        <v>0</v>
      </c>
      <c r="H32" s="514"/>
      <c r="I32" s="514">
        <v>0</v>
      </c>
      <c r="J32" s="514"/>
      <c r="K32" s="514"/>
      <c r="L32" s="514"/>
      <c r="M32" s="210"/>
      <c r="N32" s="10"/>
      <c r="O32" s="10"/>
      <c r="P32" s="10"/>
      <c r="Q32" s="25"/>
    </row>
    <row r="33" spans="2:17" ht="30" customHeight="1">
      <c r="B33" s="524"/>
      <c r="C33" s="525"/>
      <c r="D33" s="525"/>
      <c r="E33" s="526">
        <v>1</v>
      </c>
      <c r="F33" s="526"/>
      <c r="G33" s="526">
        <v>1</v>
      </c>
      <c r="H33" s="526"/>
      <c r="I33" s="526">
        <v>1</v>
      </c>
      <c r="J33" s="526"/>
      <c r="K33" s="526"/>
      <c r="L33" s="526"/>
      <c r="M33" s="210"/>
      <c r="N33" s="10"/>
      <c r="O33" s="10"/>
      <c r="P33" s="10"/>
      <c r="Q33" s="25"/>
    </row>
    <row r="34" spans="2:17" ht="20.100000000000001" customHeight="1">
      <c r="B34" s="522" t="s">
        <v>337</v>
      </c>
      <c r="C34" s="287"/>
      <c r="D34" s="287"/>
      <c r="E34" s="523">
        <v>6.01</v>
      </c>
      <c r="F34" s="523"/>
      <c r="G34" s="523">
        <v>3.61</v>
      </c>
      <c r="H34" s="523"/>
      <c r="I34" s="523">
        <v>4.72</v>
      </c>
      <c r="J34" s="523"/>
      <c r="K34" s="538" t="s">
        <v>342</v>
      </c>
      <c r="L34" s="538"/>
      <c r="M34" s="210"/>
      <c r="N34" s="10"/>
      <c r="O34" s="10"/>
      <c r="P34" s="10"/>
      <c r="Q34" s="25"/>
    </row>
    <row r="35" spans="2:17" ht="20.100000000000001" customHeight="1">
      <c r="B35" s="522" t="s">
        <v>338</v>
      </c>
      <c r="C35" s="287"/>
      <c r="D35" s="287"/>
      <c r="E35" s="514">
        <v>16227</v>
      </c>
      <c r="F35" s="514"/>
      <c r="G35" s="514">
        <v>9747</v>
      </c>
      <c r="H35" s="514"/>
      <c r="I35" s="514">
        <v>12744</v>
      </c>
      <c r="J35" s="514"/>
      <c r="K35" s="514"/>
      <c r="L35" s="514"/>
      <c r="M35" s="210"/>
      <c r="N35" s="10"/>
      <c r="O35" s="10"/>
      <c r="P35" s="10"/>
      <c r="Q35" s="25"/>
    </row>
    <row r="36" spans="2:17" ht="30" customHeight="1">
      <c r="B36" s="524" t="s">
        <v>339</v>
      </c>
      <c r="C36" s="287"/>
      <c r="D36" s="287"/>
      <c r="E36" s="514">
        <v>-13227</v>
      </c>
      <c r="F36" s="527"/>
      <c r="G36" s="514">
        <v>-6747</v>
      </c>
      <c r="H36" s="527"/>
      <c r="I36" s="514">
        <v>-9744</v>
      </c>
      <c r="J36" s="527"/>
      <c r="K36" s="514"/>
      <c r="L36" s="527"/>
      <c r="M36" s="210"/>
      <c r="N36" s="10"/>
      <c r="O36" s="10"/>
      <c r="P36" s="10"/>
      <c r="Q36" s="25"/>
    </row>
    <row r="37" spans="2:17" ht="30" customHeight="1">
      <c r="B37" s="524"/>
      <c r="C37" s="287"/>
      <c r="D37" s="287"/>
      <c r="E37" s="526">
        <v>0</v>
      </c>
      <c r="F37" s="526"/>
      <c r="G37" s="526">
        <v>0</v>
      </c>
      <c r="H37" s="526"/>
      <c r="I37" s="526">
        <v>0</v>
      </c>
      <c r="J37" s="526"/>
      <c r="K37" s="526"/>
      <c r="L37" s="526"/>
      <c r="M37" s="210"/>
      <c r="N37" s="10"/>
      <c r="O37" s="10"/>
      <c r="P37" s="10"/>
      <c r="Q37" s="25"/>
    </row>
    <row r="38" spans="2:17" ht="30" customHeight="1">
      <c r="B38" s="528"/>
      <c r="C38" s="287"/>
      <c r="D38" s="287"/>
      <c r="E38" s="526">
        <v>0</v>
      </c>
      <c r="F38" s="526"/>
      <c r="G38" s="526">
        <v>0</v>
      </c>
      <c r="H38" s="526"/>
      <c r="I38" s="526">
        <v>0</v>
      </c>
      <c r="J38" s="526"/>
      <c r="K38" s="526">
        <v>1</v>
      </c>
      <c r="L38" s="526"/>
      <c r="M38" s="210"/>
      <c r="N38" s="10"/>
      <c r="O38" s="10"/>
      <c r="P38" s="10"/>
      <c r="Q38" s="25"/>
    </row>
    <row r="39" spans="2:17" ht="3.95" customHeight="1">
      <c r="B39" s="529"/>
      <c r="C39" s="80"/>
      <c r="D39" s="80"/>
      <c r="E39" s="530"/>
      <c r="F39" s="530"/>
      <c r="G39" s="530"/>
      <c r="H39" s="530"/>
      <c r="I39" s="530"/>
      <c r="J39" s="530"/>
      <c r="K39" s="530"/>
      <c r="L39" s="530"/>
      <c r="M39" s="531"/>
      <c r="N39" s="10"/>
      <c r="O39" s="10"/>
      <c r="P39" s="10"/>
      <c r="Q39" s="25"/>
    </row>
    <row r="40" spans="2:17" ht="15" customHeight="1">
      <c r="B40" s="532"/>
      <c r="C40" s="533"/>
      <c r="D40" s="80"/>
      <c r="E40" s="534"/>
      <c r="F40" s="530" t="s">
        <v>340</v>
      </c>
      <c r="G40" s="535"/>
      <c r="H40" s="530"/>
      <c r="I40" s="530"/>
      <c r="J40" s="530"/>
      <c r="K40" s="530"/>
      <c r="L40" s="530"/>
      <c r="M40" s="531"/>
      <c r="N40" s="10"/>
      <c r="O40" s="10"/>
      <c r="P40" s="10"/>
      <c r="Q40" s="25"/>
    </row>
    <row r="41" spans="2:17" ht="15" customHeight="1">
      <c r="B41" s="532"/>
      <c r="C41" s="533"/>
      <c r="D41" s="536"/>
      <c r="E41" s="534"/>
      <c r="F41" s="530" t="s">
        <v>341</v>
      </c>
      <c r="G41" s="535"/>
      <c r="H41" s="530"/>
      <c r="I41" s="530"/>
      <c r="J41" s="530"/>
      <c r="K41" s="530"/>
      <c r="L41" s="530"/>
      <c r="M41" s="531"/>
      <c r="N41" s="10"/>
      <c r="O41" s="10"/>
      <c r="P41" s="10"/>
      <c r="Q41" s="25"/>
    </row>
    <row r="42" spans="2:17" ht="3.95" customHeight="1" thickBot="1">
      <c r="B42" s="85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7"/>
    </row>
    <row r="43" spans="2:17" ht="15.95" customHeight="1">
      <c r="B43" s="439" t="s">
        <v>6</v>
      </c>
      <c r="C43" s="439"/>
      <c r="D43" s="439"/>
      <c r="E43" s="439"/>
      <c r="F43" s="439"/>
      <c r="G43" s="439"/>
      <c r="H43" s="439"/>
      <c r="I43" s="439"/>
      <c r="J43" s="89" t="s">
        <v>745</v>
      </c>
      <c r="K43" s="89"/>
      <c r="L43" s="89"/>
      <c r="M43" s="89"/>
      <c r="N43" s="440"/>
      <c r="O43" s="440"/>
      <c r="P43" s="440"/>
      <c r="Q43" s="537" t="s">
        <v>24</v>
      </c>
    </row>
  </sheetData>
  <sheetProtection algorithmName="SHA-512" hashValue="CabmfPtQeZqoNyCoEsWaI12gV4uAStR21yAzeRokv2490rcCowwSGDho2EPDYa5ci8N5eDelXTaok3mOpFSZZg==" saltValue="HvhY5sukpuIG+TuZpN0h+Q==" spinCount="100000" sheet="1" objects="1" scenarios="1" formatCells="0" insertRows="0" deleteRows="0" selectLockedCells="1" sort="0" autoFilter="0"/>
  <mergeCells count="69">
    <mergeCell ref="B43:I43"/>
    <mergeCell ref="J43:M43"/>
    <mergeCell ref="B38:D38"/>
    <mergeCell ref="E38:F38"/>
    <mergeCell ref="G38:H38"/>
    <mergeCell ref="I38:J38"/>
    <mergeCell ref="K38:L38"/>
    <mergeCell ref="B40:C41"/>
    <mergeCell ref="E40:E41"/>
    <mergeCell ref="B36:D36"/>
    <mergeCell ref="E36:F36"/>
    <mergeCell ref="G36:H36"/>
    <mergeCell ref="I36:J36"/>
    <mergeCell ref="K36:L36"/>
    <mergeCell ref="B37:D37"/>
    <mergeCell ref="E37:F37"/>
    <mergeCell ref="G37:H37"/>
    <mergeCell ref="I37:J37"/>
    <mergeCell ref="K37:L37"/>
    <mergeCell ref="B34:D34"/>
    <mergeCell ref="E34:F34"/>
    <mergeCell ref="G34:H34"/>
    <mergeCell ref="I34:J34"/>
    <mergeCell ref="K34:L34"/>
    <mergeCell ref="B35:D35"/>
    <mergeCell ref="E35:F35"/>
    <mergeCell ref="G35:H35"/>
    <mergeCell ref="I35:J35"/>
    <mergeCell ref="K35:L35"/>
    <mergeCell ref="B32:D32"/>
    <mergeCell ref="E32:F32"/>
    <mergeCell ref="G32:H32"/>
    <mergeCell ref="I32:J32"/>
    <mergeCell ref="K32:L32"/>
    <mergeCell ref="B33:D33"/>
    <mergeCell ref="E33:F33"/>
    <mergeCell ref="G33:H33"/>
    <mergeCell ref="I33:J33"/>
    <mergeCell ref="K33:L33"/>
    <mergeCell ref="B30:D30"/>
    <mergeCell ref="E30:F30"/>
    <mergeCell ref="G30:H30"/>
    <mergeCell ref="I30:J30"/>
    <mergeCell ref="K30:L30"/>
    <mergeCell ref="B31:D31"/>
    <mergeCell ref="E31:F31"/>
    <mergeCell ref="G31:H31"/>
    <mergeCell ref="I31:J31"/>
    <mergeCell ref="K31:L31"/>
    <mergeCell ref="I27:K27"/>
    <mergeCell ref="L27:M27"/>
    <mergeCell ref="D28:E28"/>
    <mergeCell ref="G28:H28"/>
    <mergeCell ref="L28:M28"/>
    <mergeCell ref="B29:D29"/>
    <mergeCell ref="E29:F29"/>
    <mergeCell ref="G29:H29"/>
    <mergeCell ref="I29:J29"/>
    <mergeCell ref="K29:L29"/>
    <mergeCell ref="B6:Q6"/>
    <mergeCell ref="C25:D25"/>
    <mergeCell ref="G25:M25"/>
    <mergeCell ref="B26:B28"/>
    <mergeCell ref="D26:E26"/>
    <mergeCell ref="G26:H26"/>
    <mergeCell ref="I26:K26"/>
    <mergeCell ref="L26:M26"/>
    <mergeCell ref="D27:E27"/>
    <mergeCell ref="G27:H27"/>
  </mergeCells>
  <phoneticPr fontId="3"/>
  <pageMargins left="0.59055118110236227" right="0.23622047244094491" top="0.59055118110236227" bottom="0.39370078740157483" header="0.31496062992125984" footer="0.23622047244094491"/>
  <pageSetup paperSize="9" scale="92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6CFC3-56F9-4D40-BC3E-82BE14C6837F}">
  <sheetPr codeName="Sheet45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106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418</v>
      </c>
      <c r="H15" s="593"/>
      <c r="I15" s="594"/>
      <c r="J15" s="595">
        <v>13.2</v>
      </c>
      <c r="K15" s="595"/>
      <c r="L15" s="596">
        <v>31.8</v>
      </c>
      <c r="M15" s="596"/>
      <c r="N15" s="595">
        <v>0.9</v>
      </c>
      <c r="O15" s="595"/>
      <c r="P15" s="596">
        <v>28.6</v>
      </c>
      <c r="Q15" s="596"/>
      <c r="R15" s="597">
        <v>7</v>
      </c>
      <c r="S15" s="597"/>
      <c r="T15" s="597">
        <v>1.1000000000000001</v>
      </c>
      <c r="U15" s="597"/>
      <c r="V15" s="598">
        <v>220</v>
      </c>
      <c r="W15" s="598"/>
      <c r="X15" s="597">
        <v>12</v>
      </c>
      <c r="Y15" s="597"/>
      <c r="Z15" s="598">
        <v>343</v>
      </c>
      <c r="AA15" s="598"/>
      <c r="AB15" s="597">
        <v>12</v>
      </c>
      <c r="AC15" s="597"/>
      <c r="AD15" s="598">
        <v>343</v>
      </c>
      <c r="AE15" s="598"/>
      <c r="AF15" s="597">
        <v>11</v>
      </c>
      <c r="AG15" s="597"/>
      <c r="AH15" s="598">
        <v>315</v>
      </c>
      <c r="AI15" s="598"/>
      <c r="AJ15" s="597">
        <v>17</v>
      </c>
      <c r="AK15" s="597"/>
      <c r="AL15" s="597">
        <v>1.1000000000000001</v>
      </c>
      <c r="AM15" s="597"/>
      <c r="AN15" s="598">
        <v>535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477</v>
      </c>
      <c r="S18" s="601"/>
      <c r="T18" s="601"/>
      <c r="U18" s="601"/>
      <c r="V18" s="601"/>
      <c r="W18" s="601"/>
      <c r="X18" s="601">
        <v>785</v>
      </c>
      <c r="Y18" s="601"/>
      <c r="Z18" s="601"/>
      <c r="AA18" s="601"/>
      <c r="AB18" s="601">
        <v>772</v>
      </c>
      <c r="AC18" s="601"/>
      <c r="AD18" s="601"/>
      <c r="AE18" s="601"/>
      <c r="AF18" s="601">
        <v>678</v>
      </c>
      <c r="AG18" s="601"/>
      <c r="AH18" s="601"/>
      <c r="AI18" s="601"/>
      <c r="AJ18" s="601">
        <v>1769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420</v>
      </c>
      <c r="H20" s="593"/>
      <c r="I20" s="594"/>
      <c r="J20" s="595">
        <v>19.8</v>
      </c>
      <c r="K20" s="595"/>
      <c r="L20" s="596">
        <v>55.2</v>
      </c>
      <c r="M20" s="596"/>
      <c r="N20" s="595">
        <v>0.9</v>
      </c>
      <c r="O20" s="595"/>
      <c r="P20" s="596">
        <v>49.7</v>
      </c>
      <c r="Q20" s="596"/>
      <c r="R20" s="597">
        <v>2</v>
      </c>
      <c r="S20" s="597"/>
      <c r="T20" s="597"/>
      <c r="U20" s="597"/>
      <c r="V20" s="598">
        <v>99</v>
      </c>
      <c r="W20" s="598"/>
      <c r="X20" s="597">
        <v>4</v>
      </c>
      <c r="Y20" s="597"/>
      <c r="Z20" s="598">
        <v>199</v>
      </c>
      <c r="AA20" s="598"/>
      <c r="AB20" s="597">
        <v>5</v>
      </c>
      <c r="AC20" s="597"/>
      <c r="AD20" s="598">
        <v>249</v>
      </c>
      <c r="AE20" s="598"/>
      <c r="AF20" s="597">
        <v>6</v>
      </c>
      <c r="AG20" s="597"/>
      <c r="AH20" s="598">
        <v>298</v>
      </c>
      <c r="AI20" s="598"/>
      <c r="AJ20" s="597">
        <v>17</v>
      </c>
      <c r="AK20" s="597"/>
      <c r="AL20" s="597">
        <v>1.1000000000000001</v>
      </c>
      <c r="AM20" s="597"/>
      <c r="AN20" s="598">
        <v>929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 t="s">
        <v>233</v>
      </c>
      <c r="F23" s="279"/>
      <c r="G23" s="592" t="s">
        <v>423</v>
      </c>
      <c r="H23" s="593"/>
      <c r="I23" s="594"/>
      <c r="J23" s="595" t="s">
        <v>104</v>
      </c>
      <c r="K23" s="595"/>
      <c r="L23" s="596">
        <v>135</v>
      </c>
      <c r="M23" s="596"/>
      <c r="N23" s="595">
        <v>0.7</v>
      </c>
      <c r="O23" s="595"/>
      <c r="P23" s="596">
        <v>94.5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>
        <v>12</v>
      </c>
      <c r="AK23" s="597"/>
      <c r="AL23" s="597"/>
      <c r="AM23" s="597"/>
      <c r="AN23" s="598">
        <v>1134</v>
      </c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563</v>
      </c>
      <c r="S24" s="605"/>
      <c r="T24" s="605"/>
      <c r="U24" s="605"/>
      <c r="V24" s="605"/>
      <c r="W24" s="605"/>
      <c r="X24" s="605">
        <v>994</v>
      </c>
      <c r="Y24" s="605"/>
      <c r="Z24" s="605"/>
      <c r="AA24" s="605"/>
      <c r="AB24" s="605">
        <v>1021</v>
      </c>
      <c r="AC24" s="605"/>
      <c r="AD24" s="605"/>
      <c r="AE24" s="605"/>
      <c r="AF24" s="605">
        <v>951</v>
      </c>
      <c r="AG24" s="605"/>
      <c r="AH24" s="605"/>
      <c r="AI24" s="605"/>
      <c r="AJ24" s="605">
        <v>4247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4046</v>
      </c>
      <c r="S50" s="601"/>
      <c r="T50" s="601"/>
      <c r="U50" s="601"/>
      <c r="V50" s="601"/>
      <c r="W50" s="601"/>
      <c r="X50" s="601">
        <v>1160</v>
      </c>
      <c r="Y50" s="601"/>
      <c r="Z50" s="601"/>
      <c r="AA50" s="601"/>
      <c r="AB50" s="601">
        <v>1147</v>
      </c>
      <c r="AC50" s="601"/>
      <c r="AD50" s="601"/>
      <c r="AE50" s="601"/>
      <c r="AF50" s="601">
        <v>1000</v>
      </c>
      <c r="AG50" s="601"/>
      <c r="AH50" s="601"/>
      <c r="AI50" s="601"/>
      <c r="AJ50" s="671"/>
      <c r="AK50" s="671"/>
      <c r="AL50" s="671"/>
      <c r="AM50" s="671"/>
      <c r="AN50" s="601">
        <v>1769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4925</v>
      </c>
      <c r="S52" s="601"/>
      <c r="T52" s="601"/>
      <c r="U52" s="601"/>
      <c r="V52" s="601"/>
      <c r="W52" s="601"/>
      <c r="X52" s="601">
        <v>5356</v>
      </c>
      <c r="Y52" s="601"/>
      <c r="Z52" s="601"/>
      <c r="AA52" s="601"/>
      <c r="AB52" s="601">
        <v>5383</v>
      </c>
      <c r="AC52" s="601"/>
      <c r="AD52" s="601"/>
      <c r="AE52" s="601"/>
      <c r="AF52" s="601">
        <v>5274</v>
      </c>
      <c r="AG52" s="601"/>
      <c r="AH52" s="601"/>
      <c r="AI52" s="601"/>
      <c r="AJ52" s="601">
        <v>187</v>
      </c>
      <c r="AK52" s="601"/>
      <c r="AL52" s="601"/>
      <c r="AM52" s="601"/>
      <c r="AN52" s="601">
        <v>4547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1841</v>
      </c>
      <c r="O54" s="601"/>
      <c r="P54" s="601"/>
      <c r="Q54" s="601"/>
      <c r="R54" s="601">
        <v>8971</v>
      </c>
      <c r="S54" s="601"/>
      <c r="T54" s="601"/>
      <c r="U54" s="601"/>
      <c r="V54" s="601"/>
      <c r="W54" s="601"/>
      <c r="X54" s="601">
        <v>6516</v>
      </c>
      <c r="Y54" s="601"/>
      <c r="Z54" s="601"/>
      <c r="AA54" s="601"/>
      <c r="AB54" s="601">
        <v>6530</v>
      </c>
      <c r="AC54" s="601"/>
      <c r="AD54" s="601"/>
      <c r="AE54" s="601"/>
      <c r="AF54" s="601">
        <v>6274</v>
      </c>
      <c r="AG54" s="601"/>
      <c r="AH54" s="601"/>
      <c r="AI54" s="601"/>
      <c r="AJ54" s="676">
        <v>187</v>
      </c>
      <c r="AK54" s="677"/>
      <c r="AL54" s="677"/>
      <c r="AM54" s="678"/>
      <c r="AN54" s="676">
        <v>6316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1841</v>
      </c>
      <c r="O55" s="601"/>
      <c r="P55" s="601"/>
      <c r="Q55" s="601"/>
      <c r="R55" s="601">
        <v>10406</v>
      </c>
      <c r="S55" s="601"/>
      <c r="T55" s="601"/>
      <c r="U55" s="601"/>
      <c r="V55" s="601"/>
      <c r="W55" s="601"/>
      <c r="X55" s="601">
        <v>7559</v>
      </c>
      <c r="Y55" s="601"/>
      <c r="Z55" s="601"/>
      <c r="AA55" s="601"/>
      <c r="AB55" s="601">
        <v>7575</v>
      </c>
      <c r="AC55" s="601"/>
      <c r="AD55" s="601"/>
      <c r="AE55" s="601"/>
      <c r="AF55" s="601">
        <v>7278</v>
      </c>
      <c r="AG55" s="601"/>
      <c r="AH55" s="601"/>
      <c r="AI55" s="601"/>
      <c r="AJ55" s="676">
        <v>187</v>
      </c>
      <c r="AK55" s="677"/>
      <c r="AL55" s="677"/>
      <c r="AM55" s="678"/>
      <c r="AN55" s="676">
        <v>7642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12247</v>
      </c>
      <c r="S56" s="601"/>
      <c r="T56" s="601"/>
      <c r="U56" s="601"/>
      <c r="V56" s="601"/>
      <c r="W56" s="601"/>
      <c r="X56" s="601">
        <v>9400</v>
      </c>
      <c r="Y56" s="601"/>
      <c r="Z56" s="601"/>
      <c r="AA56" s="601"/>
      <c r="AB56" s="601">
        <v>9416</v>
      </c>
      <c r="AC56" s="601"/>
      <c r="AD56" s="601"/>
      <c r="AE56" s="601"/>
      <c r="AF56" s="601">
        <v>9119</v>
      </c>
      <c r="AG56" s="601"/>
      <c r="AH56" s="601"/>
      <c r="AI56" s="601"/>
      <c r="AJ56" s="601">
        <v>7829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91</v>
      </c>
      <c r="S57" s="632"/>
      <c r="T57" s="632"/>
      <c r="U57" s="632"/>
      <c r="V57" s="632"/>
      <c r="W57" s="632"/>
      <c r="X57" s="632">
        <v>70</v>
      </c>
      <c r="Y57" s="632"/>
      <c r="Z57" s="632"/>
      <c r="AA57" s="632"/>
      <c r="AB57" s="632">
        <v>70</v>
      </c>
      <c r="AC57" s="632"/>
      <c r="AD57" s="632"/>
      <c r="AE57" s="632"/>
      <c r="AF57" s="632">
        <v>68</v>
      </c>
      <c r="AG57" s="632"/>
      <c r="AH57" s="632"/>
      <c r="AI57" s="632"/>
      <c r="AJ57" s="632">
        <v>58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746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+Rlsx/BZnEvNWhNaeolGmwtadiZY6LhRCVJovFmYjGolv6FwXLDcWYfklZ9K/VJGYOd1jq0OQ/Uz17LQ38bwdw==" saltValue="2iJSIAspJmDWikkFxm8SF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37750-575C-42C0-B116-11122BACD39C}">
  <sheetPr codeName="Sheet46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108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427</v>
      </c>
      <c r="H15" s="593"/>
      <c r="I15" s="594"/>
      <c r="J15" s="595">
        <v>19.8</v>
      </c>
      <c r="K15" s="595"/>
      <c r="L15" s="596">
        <v>60.2</v>
      </c>
      <c r="M15" s="596"/>
      <c r="N15" s="595">
        <v>0.9</v>
      </c>
      <c r="O15" s="595"/>
      <c r="P15" s="596">
        <v>54.2</v>
      </c>
      <c r="Q15" s="596"/>
      <c r="R15" s="597">
        <v>2</v>
      </c>
      <c r="S15" s="597"/>
      <c r="T15" s="597"/>
      <c r="U15" s="597"/>
      <c r="V15" s="598">
        <v>108</v>
      </c>
      <c r="W15" s="598"/>
      <c r="X15" s="597">
        <v>4</v>
      </c>
      <c r="Y15" s="597"/>
      <c r="Z15" s="598">
        <v>217</v>
      </c>
      <c r="AA15" s="598"/>
      <c r="AB15" s="597">
        <v>6</v>
      </c>
      <c r="AC15" s="597"/>
      <c r="AD15" s="598">
        <v>325</v>
      </c>
      <c r="AE15" s="598"/>
      <c r="AF15" s="597">
        <v>10</v>
      </c>
      <c r="AG15" s="597"/>
      <c r="AH15" s="598">
        <v>542</v>
      </c>
      <c r="AI15" s="598"/>
      <c r="AJ15" s="597">
        <v>17</v>
      </c>
      <c r="AK15" s="597"/>
      <c r="AL15" s="597">
        <v>1.1000000000000001</v>
      </c>
      <c r="AM15" s="597"/>
      <c r="AN15" s="598">
        <v>1014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494</v>
      </c>
      <c r="S18" s="601"/>
      <c r="T18" s="601"/>
      <c r="U18" s="601"/>
      <c r="V18" s="601"/>
      <c r="W18" s="601"/>
      <c r="X18" s="601">
        <v>880</v>
      </c>
      <c r="Y18" s="601"/>
      <c r="Z18" s="601"/>
      <c r="AA18" s="601"/>
      <c r="AB18" s="601">
        <v>969</v>
      </c>
      <c r="AC18" s="601"/>
      <c r="AD18" s="601"/>
      <c r="AE18" s="601"/>
      <c r="AF18" s="601">
        <v>1087</v>
      </c>
      <c r="AG18" s="601"/>
      <c r="AH18" s="601"/>
      <c r="AI18" s="601"/>
      <c r="AJ18" s="601">
        <v>2865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420</v>
      </c>
      <c r="H20" s="593"/>
      <c r="I20" s="594"/>
      <c r="J20" s="595">
        <v>19.8</v>
      </c>
      <c r="K20" s="595"/>
      <c r="L20" s="596">
        <v>55.2</v>
      </c>
      <c r="M20" s="596"/>
      <c r="N20" s="595">
        <v>0.9</v>
      </c>
      <c r="O20" s="595"/>
      <c r="P20" s="596">
        <v>49.7</v>
      </c>
      <c r="Q20" s="596"/>
      <c r="R20" s="597">
        <v>2</v>
      </c>
      <c r="S20" s="597"/>
      <c r="T20" s="597"/>
      <c r="U20" s="597"/>
      <c r="V20" s="598">
        <v>99</v>
      </c>
      <c r="W20" s="598"/>
      <c r="X20" s="597">
        <v>4</v>
      </c>
      <c r="Y20" s="597"/>
      <c r="Z20" s="598">
        <v>199</v>
      </c>
      <c r="AA20" s="598"/>
      <c r="AB20" s="597">
        <v>5</v>
      </c>
      <c r="AC20" s="597"/>
      <c r="AD20" s="598">
        <v>249</v>
      </c>
      <c r="AE20" s="598"/>
      <c r="AF20" s="597">
        <v>6</v>
      </c>
      <c r="AG20" s="597"/>
      <c r="AH20" s="598">
        <v>298</v>
      </c>
      <c r="AI20" s="598"/>
      <c r="AJ20" s="597">
        <v>17</v>
      </c>
      <c r="AK20" s="597"/>
      <c r="AL20" s="597">
        <v>1.1000000000000001</v>
      </c>
      <c r="AM20" s="597"/>
      <c r="AN20" s="598">
        <v>929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429</v>
      </c>
      <c r="H22" s="593"/>
      <c r="I22" s="594"/>
      <c r="J22" s="595" t="s">
        <v>104</v>
      </c>
      <c r="K22" s="595"/>
      <c r="L22" s="596">
        <v>6.5</v>
      </c>
      <c r="M22" s="596"/>
      <c r="N22" s="595">
        <v>2.8</v>
      </c>
      <c r="O22" s="595"/>
      <c r="P22" s="596">
        <v>18.2</v>
      </c>
      <c r="Q22" s="596"/>
      <c r="R22" s="597">
        <v>1.2</v>
      </c>
      <c r="S22" s="597"/>
      <c r="T22" s="597"/>
      <c r="U22" s="597"/>
      <c r="V22" s="598">
        <v>22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1.7</v>
      </c>
      <c r="AG22" s="597"/>
      <c r="AH22" s="598">
        <v>31</v>
      </c>
      <c r="AI22" s="598"/>
      <c r="AJ22" s="597">
        <v>5.0999999999999996</v>
      </c>
      <c r="AK22" s="597"/>
      <c r="AL22" s="597"/>
      <c r="AM22" s="597"/>
      <c r="AN22" s="598">
        <v>93</v>
      </c>
      <c r="AO22" s="599"/>
    </row>
    <row r="23" spans="2:42" ht="15.95" customHeight="1">
      <c r="B23" s="568"/>
      <c r="C23" s="571"/>
      <c r="D23" s="221"/>
      <c r="E23" s="279" t="s">
        <v>233</v>
      </c>
      <c r="F23" s="279"/>
      <c r="G23" s="592">
        <v>184</v>
      </c>
      <c r="H23" s="593"/>
      <c r="I23" s="594"/>
      <c r="J23" s="595" t="s">
        <v>104</v>
      </c>
      <c r="K23" s="595"/>
      <c r="L23" s="596">
        <v>184</v>
      </c>
      <c r="M23" s="596"/>
      <c r="N23" s="595">
        <v>0.7</v>
      </c>
      <c r="O23" s="595"/>
      <c r="P23" s="596">
        <v>128.80000000000001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>
        <v>12</v>
      </c>
      <c r="AK23" s="597"/>
      <c r="AL23" s="597"/>
      <c r="AM23" s="597"/>
      <c r="AN23" s="598">
        <v>1546</v>
      </c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607</v>
      </c>
      <c r="S24" s="605"/>
      <c r="T24" s="605"/>
      <c r="U24" s="605"/>
      <c r="V24" s="605"/>
      <c r="W24" s="605"/>
      <c r="X24" s="605">
        <v>1068</v>
      </c>
      <c r="Y24" s="605"/>
      <c r="Z24" s="605"/>
      <c r="AA24" s="605"/>
      <c r="AB24" s="605">
        <v>1092</v>
      </c>
      <c r="AC24" s="605"/>
      <c r="AD24" s="605"/>
      <c r="AE24" s="605"/>
      <c r="AF24" s="605">
        <v>1012</v>
      </c>
      <c r="AG24" s="605"/>
      <c r="AH24" s="605"/>
      <c r="AI24" s="605"/>
      <c r="AJ24" s="605">
        <v>4846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374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374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949</v>
      </c>
      <c r="S50" s="601"/>
      <c r="T50" s="601"/>
      <c r="U50" s="601"/>
      <c r="V50" s="601"/>
      <c r="W50" s="601"/>
      <c r="X50" s="601">
        <v>1415</v>
      </c>
      <c r="Y50" s="601"/>
      <c r="Z50" s="601"/>
      <c r="AA50" s="601"/>
      <c r="AB50" s="601">
        <v>5246</v>
      </c>
      <c r="AC50" s="601"/>
      <c r="AD50" s="601"/>
      <c r="AE50" s="601"/>
      <c r="AF50" s="601">
        <v>7601</v>
      </c>
      <c r="AG50" s="601"/>
      <c r="AH50" s="601"/>
      <c r="AI50" s="601"/>
      <c r="AJ50" s="671"/>
      <c r="AK50" s="671"/>
      <c r="AL50" s="671"/>
      <c r="AM50" s="671"/>
      <c r="AN50" s="601">
        <v>3165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6389</v>
      </c>
      <c r="S52" s="601"/>
      <c r="T52" s="601"/>
      <c r="U52" s="601"/>
      <c r="V52" s="601"/>
      <c r="W52" s="601"/>
      <c r="X52" s="601">
        <v>6850</v>
      </c>
      <c r="Y52" s="601"/>
      <c r="Z52" s="601"/>
      <c r="AA52" s="601"/>
      <c r="AB52" s="601">
        <v>6874</v>
      </c>
      <c r="AC52" s="601"/>
      <c r="AD52" s="601"/>
      <c r="AE52" s="601"/>
      <c r="AF52" s="601">
        <v>6755</v>
      </c>
      <c r="AG52" s="601"/>
      <c r="AH52" s="601"/>
      <c r="AI52" s="601"/>
      <c r="AJ52" s="601">
        <v>374</v>
      </c>
      <c r="AK52" s="601"/>
      <c r="AL52" s="601"/>
      <c r="AM52" s="601"/>
      <c r="AN52" s="601">
        <v>5146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2161</v>
      </c>
      <c r="O54" s="601"/>
      <c r="P54" s="601"/>
      <c r="Q54" s="601"/>
      <c r="R54" s="601">
        <v>7338</v>
      </c>
      <c r="S54" s="601"/>
      <c r="T54" s="601"/>
      <c r="U54" s="601"/>
      <c r="V54" s="601"/>
      <c r="W54" s="601"/>
      <c r="X54" s="601">
        <v>8265</v>
      </c>
      <c r="Y54" s="601"/>
      <c r="Z54" s="601"/>
      <c r="AA54" s="601"/>
      <c r="AB54" s="601">
        <v>12120</v>
      </c>
      <c r="AC54" s="601"/>
      <c r="AD54" s="601"/>
      <c r="AE54" s="601"/>
      <c r="AF54" s="601">
        <v>14356</v>
      </c>
      <c r="AG54" s="601"/>
      <c r="AH54" s="601"/>
      <c r="AI54" s="601"/>
      <c r="AJ54" s="676">
        <v>374</v>
      </c>
      <c r="AK54" s="677"/>
      <c r="AL54" s="677"/>
      <c r="AM54" s="678"/>
      <c r="AN54" s="676">
        <v>8311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2161</v>
      </c>
      <c r="O55" s="601"/>
      <c r="P55" s="601"/>
      <c r="Q55" s="601"/>
      <c r="R55" s="601">
        <v>8512</v>
      </c>
      <c r="S55" s="601"/>
      <c r="T55" s="601"/>
      <c r="U55" s="601"/>
      <c r="V55" s="601"/>
      <c r="W55" s="601"/>
      <c r="X55" s="601">
        <v>9587</v>
      </c>
      <c r="Y55" s="601"/>
      <c r="Z55" s="601"/>
      <c r="AA55" s="601"/>
      <c r="AB55" s="601">
        <v>14059</v>
      </c>
      <c r="AC55" s="601"/>
      <c r="AD55" s="601"/>
      <c r="AE55" s="601"/>
      <c r="AF55" s="601">
        <v>16653</v>
      </c>
      <c r="AG55" s="601"/>
      <c r="AH55" s="601"/>
      <c r="AI55" s="601"/>
      <c r="AJ55" s="676">
        <v>374</v>
      </c>
      <c r="AK55" s="677"/>
      <c r="AL55" s="677"/>
      <c r="AM55" s="678"/>
      <c r="AN55" s="676">
        <v>10056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10673</v>
      </c>
      <c r="S56" s="601"/>
      <c r="T56" s="601"/>
      <c r="U56" s="601"/>
      <c r="V56" s="601"/>
      <c r="W56" s="601"/>
      <c r="X56" s="601">
        <v>11748</v>
      </c>
      <c r="Y56" s="601"/>
      <c r="Z56" s="601"/>
      <c r="AA56" s="601"/>
      <c r="AB56" s="601">
        <v>16220</v>
      </c>
      <c r="AC56" s="601"/>
      <c r="AD56" s="601"/>
      <c r="AE56" s="601"/>
      <c r="AF56" s="601">
        <v>18814</v>
      </c>
      <c r="AG56" s="601"/>
      <c r="AH56" s="601"/>
      <c r="AI56" s="601"/>
      <c r="AJ56" s="601">
        <v>10430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58</v>
      </c>
      <c r="S57" s="632"/>
      <c r="T57" s="632"/>
      <c r="U57" s="632"/>
      <c r="V57" s="632"/>
      <c r="W57" s="632"/>
      <c r="X57" s="632">
        <v>64</v>
      </c>
      <c r="Y57" s="632"/>
      <c r="Z57" s="632"/>
      <c r="AA57" s="632"/>
      <c r="AB57" s="632">
        <v>88</v>
      </c>
      <c r="AC57" s="632"/>
      <c r="AD57" s="632"/>
      <c r="AE57" s="632"/>
      <c r="AF57" s="632">
        <v>102</v>
      </c>
      <c r="AG57" s="632"/>
      <c r="AH57" s="632"/>
      <c r="AI57" s="632"/>
      <c r="AJ57" s="632">
        <v>57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747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xW00Z5cIgWtbIJvEsuP/6EZgjVot0UTWyfFsNflL0VRTfzDkThh+D/8KHwX32M49aTOhjXx5L3gwCl40s9u6pg==" saltValue="5gvL7bgpj2V1AkxrRAcoW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E85A4-1D87-4FCF-8585-B99D73ADE40B}">
  <sheetPr codeName="Sheet47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419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</v>
      </c>
      <c r="AM14" s="597"/>
      <c r="AN14" s="598">
        <v>1683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420</v>
      </c>
      <c r="H15" s="593"/>
      <c r="I15" s="594"/>
      <c r="J15" s="595">
        <v>19.8</v>
      </c>
      <c r="K15" s="595"/>
      <c r="L15" s="596">
        <v>55.2</v>
      </c>
      <c r="M15" s="596"/>
      <c r="N15" s="595">
        <v>0.9</v>
      </c>
      <c r="O15" s="595"/>
      <c r="P15" s="596">
        <v>49.7</v>
      </c>
      <c r="Q15" s="596"/>
      <c r="R15" s="597">
        <v>2</v>
      </c>
      <c r="S15" s="597"/>
      <c r="T15" s="597">
        <v>1.1000000000000001</v>
      </c>
      <c r="U15" s="597"/>
      <c r="V15" s="598">
        <v>109</v>
      </c>
      <c r="W15" s="598"/>
      <c r="X15" s="597">
        <v>5</v>
      </c>
      <c r="Y15" s="597"/>
      <c r="Z15" s="598">
        <v>249</v>
      </c>
      <c r="AA15" s="598"/>
      <c r="AB15" s="597">
        <v>9</v>
      </c>
      <c r="AC15" s="597"/>
      <c r="AD15" s="598">
        <v>447</v>
      </c>
      <c r="AE15" s="598"/>
      <c r="AF15" s="597">
        <v>10</v>
      </c>
      <c r="AG15" s="597"/>
      <c r="AH15" s="598">
        <v>497</v>
      </c>
      <c r="AI15" s="598"/>
      <c r="AJ15" s="597">
        <v>17</v>
      </c>
      <c r="AK15" s="597"/>
      <c r="AL15" s="597">
        <v>1</v>
      </c>
      <c r="AM15" s="597"/>
      <c r="AN15" s="598">
        <v>845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418</v>
      </c>
      <c r="H17" s="593"/>
      <c r="I17" s="594"/>
      <c r="J17" s="595">
        <v>13.2</v>
      </c>
      <c r="K17" s="595"/>
      <c r="L17" s="596">
        <v>31.8</v>
      </c>
      <c r="M17" s="596"/>
      <c r="N17" s="595">
        <v>0.9</v>
      </c>
      <c r="O17" s="595"/>
      <c r="P17" s="596">
        <v>28.6</v>
      </c>
      <c r="Q17" s="596"/>
      <c r="R17" s="597">
        <v>2</v>
      </c>
      <c r="S17" s="597"/>
      <c r="T17" s="597"/>
      <c r="U17" s="597"/>
      <c r="V17" s="598">
        <v>57</v>
      </c>
      <c r="W17" s="598"/>
      <c r="X17" s="597">
        <v>4</v>
      </c>
      <c r="Y17" s="597"/>
      <c r="Z17" s="598">
        <v>114</v>
      </c>
      <c r="AA17" s="598"/>
      <c r="AB17" s="597">
        <v>6</v>
      </c>
      <c r="AC17" s="597"/>
      <c r="AD17" s="598">
        <v>172</v>
      </c>
      <c r="AE17" s="598"/>
      <c r="AF17" s="597">
        <v>10</v>
      </c>
      <c r="AG17" s="597"/>
      <c r="AH17" s="598">
        <v>286</v>
      </c>
      <c r="AI17" s="598"/>
      <c r="AJ17" s="597">
        <v>17</v>
      </c>
      <c r="AK17" s="597"/>
      <c r="AL17" s="597">
        <v>1.1000000000000001</v>
      </c>
      <c r="AM17" s="597"/>
      <c r="AN17" s="598">
        <v>535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809</v>
      </c>
      <c r="S18" s="601"/>
      <c r="T18" s="601"/>
      <c r="U18" s="601"/>
      <c r="V18" s="601"/>
      <c r="W18" s="601"/>
      <c r="X18" s="601">
        <v>1468</v>
      </c>
      <c r="Y18" s="601"/>
      <c r="Z18" s="601"/>
      <c r="AA18" s="601"/>
      <c r="AB18" s="601">
        <v>1692</v>
      </c>
      <c r="AC18" s="601"/>
      <c r="AD18" s="601"/>
      <c r="AE18" s="601"/>
      <c r="AF18" s="601">
        <v>1691</v>
      </c>
      <c r="AG18" s="601"/>
      <c r="AH18" s="601"/>
      <c r="AI18" s="601"/>
      <c r="AJ18" s="601">
        <v>4297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234</v>
      </c>
      <c r="E19" s="279" t="s">
        <v>237</v>
      </c>
      <c r="F19" s="279"/>
      <c r="G19" s="592" t="s">
        <v>430</v>
      </c>
      <c r="H19" s="593"/>
      <c r="I19" s="594"/>
      <c r="J19" s="595" t="s">
        <v>104</v>
      </c>
      <c r="K19" s="595"/>
      <c r="L19" s="596">
        <v>5</v>
      </c>
      <c r="M19" s="596"/>
      <c r="N19" s="595">
        <v>0.9</v>
      </c>
      <c r="O19" s="595"/>
      <c r="P19" s="596">
        <v>4.5</v>
      </c>
      <c r="Q19" s="596"/>
      <c r="R19" s="597">
        <v>1</v>
      </c>
      <c r="S19" s="597"/>
      <c r="T19" s="597"/>
      <c r="U19" s="597"/>
      <c r="V19" s="598">
        <v>5</v>
      </c>
      <c r="W19" s="598"/>
      <c r="X19" s="597">
        <v>2</v>
      </c>
      <c r="Y19" s="597"/>
      <c r="Z19" s="598">
        <v>9</v>
      </c>
      <c r="AA19" s="598"/>
      <c r="AB19" s="597">
        <v>4</v>
      </c>
      <c r="AC19" s="597"/>
      <c r="AD19" s="598">
        <v>18</v>
      </c>
      <c r="AE19" s="598"/>
      <c r="AF19" s="597">
        <v>5</v>
      </c>
      <c r="AG19" s="597"/>
      <c r="AH19" s="598">
        <v>23</v>
      </c>
      <c r="AI19" s="598"/>
      <c r="AJ19" s="597">
        <v>17</v>
      </c>
      <c r="AK19" s="597"/>
      <c r="AL19" s="597">
        <v>1.2</v>
      </c>
      <c r="AM19" s="597"/>
      <c r="AN19" s="598">
        <v>92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431</v>
      </c>
      <c r="H20" s="593"/>
      <c r="I20" s="594"/>
      <c r="J20" s="595" t="s">
        <v>104</v>
      </c>
      <c r="K20" s="595"/>
      <c r="L20" s="596">
        <v>20.8</v>
      </c>
      <c r="M20" s="596"/>
      <c r="N20" s="595">
        <v>2.2999999999999998</v>
      </c>
      <c r="O20" s="595"/>
      <c r="P20" s="596">
        <v>47.8</v>
      </c>
      <c r="Q20" s="596"/>
      <c r="R20" s="597">
        <v>1.2</v>
      </c>
      <c r="S20" s="597"/>
      <c r="T20" s="597"/>
      <c r="U20" s="597"/>
      <c r="V20" s="598">
        <v>57</v>
      </c>
      <c r="W20" s="598"/>
      <c r="X20" s="597">
        <v>2</v>
      </c>
      <c r="Y20" s="597"/>
      <c r="Z20" s="598">
        <v>96</v>
      </c>
      <c r="AA20" s="598"/>
      <c r="AB20" s="597">
        <v>2</v>
      </c>
      <c r="AC20" s="597"/>
      <c r="AD20" s="598">
        <v>96</v>
      </c>
      <c r="AE20" s="598"/>
      <c r="AF20" s="597">
        <v>1.7</v>
      </c>
      <c r="AG20" s="597"/>
      <c r="AH20" s="598">
        <v>81</v>
      </c>
      <c r="AI20" s="598"/>
      <c r="AJ20" s="597">
        <v>5.0999999999999996</v>
      </c>
      <c r="AK20" s="597"/>
      <c r="AL20" s="597"/>
      <c r="AM20" s="597"/>
      <c r="AN20" s="598">
        <v>244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3.9</v>
      </c>
      <c r="S21" s="597"/>
      <c r="T21" s="597"/>
      <c r="U21" s="597"/>
      <c r="V21" s="598">
        <v>47</v>
      </c>
      <c r="W21" s="598"/>
      <c r="X21" s="597">
        <v>6.7</v>
      </c>
      <c r="Y21" s="597"/>
      <c r="Z21" s="598">
        <v>80</v>
      </c>
      <c r="AA21" s="598"/>
      <c r="AB21" s="597">
        <v>6.5</v>
      </c>
      <c r="AC21" s="597"/>
      <c r="AD21" s="598">
        <v>78</v>
      </c>
      <c r="AE21" s="598"/>
      <c r="AF21" s="597">
        <v>5.5</v>
      </c>
      <c r="AG21" s="597"/>
      <c r="AH21" s="598">
        <v>66</v>
      </c>
      <c r="AI21" s="598"/>
      <c r="AJ21" s="597">
        <v>17</v>
      </c>
      <c r="AK21" s="597"/>
      <c r="AL21" s="597"/>
      <c r="AM21" s="597"/>
      <c r="AN21" s="598">
        <v>204</v>
      </c>
      <c r="AO21" s="599"/>
    </row>
    <row r="22" spans="2:42" ht="15.95" customHeight="1">
      <c r="B22" s="568"/>
      <c r="C22" s="571"/>
      <c r="D22" s="221"/>
      <c r="E22" s="279" t="s">
        <v>233</v>
      </c>
      <c r="F22" s="279"/>
      <c r="G22" s="592" t="s">
        <v>423</v>
      </c>
      <c r="H22" s="593"/>
      <c r="I22" s="594"/>
      <c r="J22" s="595" t="s">
        <v>104</v>
      </c>
      <c r="K22" s="595"/>
      <c r="L22" s="596">
        <v>135</v>
      </c>
      <c r="M22" s="596"/>
      <c r="N22" s="595">
        <v>0.7</v>
      </c>
      <c r="O22" s="595"/>
      <c r="P22" s="596">
        <v>94.5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>
        <v>12</v>
      </c>
      <c r="AK22" s="597"/>
      <c r="AL22" s="597"/>
      <c r="AM22" s="597"/>
      <c r="AN22" s="598">
        <v>1134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109</v>
      </c>
      <c r="S24" s="605"/>
      <c r="T24" s="605"/>
      <c r="U24" s="605"/>
      <c r="V24" s="605"/>
      <c r="W24" s="605"/>
      <c r="X24" s="605">
        <v>185</v>
      </c>
      <c r="Y24" s="605"/>
      <c r="Z24" s="605"/>
      <c r="AA24" s="605"/>
      <c r="AB24" s="605">
        <v>192</v>
      </c>
      <c r="AC24" s="605"/>
      <c r="AD24" s="605"/>
      <c r="AE24" s="605"/>
      <c r="AF24" s="605">
        <v>170</v>
      </c>
      <c r="AG24" s="605"/>
      <c r="AH24" s="605"/>
      <c r="AI24" s="605"/>
      <c r="AJ24" s="605">
        <v>1674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419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42</v>
      </c>
      <c r="S28" s="625"/>
      <c r="T28" s="625"/>
      <c r="U28" s="625"/>
      <c r="V28" s="598">
        <v>832</v>
      </c>
      <c r="W28" s="598"/>
      <c r="X28" s="626">
        <v>97</v>
      </c>
      <c r="Y28" s="626"/>
      <c r="Z28" s="598">
        <v>1921</v>
      </c>
      <c r="AA28" s="598"/>
      <c r="AB28" s="626">
        <v>58</v>
      </c>
      <c r="AC28" s="626"/>
      <c r="AD28" s="598">
        <v>1148</v>
      </c>
      <c r="AE28" s="598"/>
      <c r="AF28" s="626">
        <v>19</v>
      </c>
      <c r="AG28" s="626"/>
      <c r="AH28" s="598">
        <v>376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1136</v>
      </c>
      <c r="S30" s="601"/>
      <c r="T30" s="601"/>
      <c r="U30" s="601"/>
      <c r="V30" s="601"/>
      <c r="W30" s="601"/>
      <c r="X30" s="601">
        <v>2277</v>
      </c>
      <c r="Y30" s="601"/>
      <c r="Z30" s="601"/>
      <c r="AA30" s="601"/>
      <c r="AB30" s="601">
        <v>3999</v>
      </c>
      <c r="AC30" s="601"/>
      <c r="AD30" s="601"/>
      <c r="AE30" s="601"/>
      <c r="AF30" s="601">
        <v>4719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1945</v>
      </c>
      <c r="S50" s="601"/>
      <c r="T50" s="601"/>
      <c r="U50" s="601"/>
      <c r="V50" s="601"/>
      <c r="W50" s="601"/>
      <c r="X50" s="601">
        <v>3745</v>
      </c>
      <c r="Y50" s="601"/>
      <c r="Z50" s="601"/>
      <c r="AA50" s="601"/>
      <c r="AB50" s="601">
        <v>5691</v>
      </c>
      <c r="AC50" s="601"/>
      <c r="AD50" s="601"/>
      <c r="AE50" s="601"/>
      <c r="AF50" s="601">
        <v>6410</v>
      </c>
      <c r="AG50" s="601"/>
      <c r="AH50" s="601"/>
      <c r="AI50" s="601"/>
      <c r="AJ50" s="671"/>
      <c r="AK50" s="671"/>
      <c r="AL50" s="671"/>
      <c r="AM50" s="671"/>
      <c r="AN50" s="601">
        <v>4497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1320</v>
      </c>
      <c r="O52" s="601"/>
      <c r="P52" s="601"/>
      <c r="Q52" s="601"/>
      <c r="R52" s="601">
        <v>3909</v>
      </c>
      <c r="S52" s="601"/>
      <c r="T52" s="601"/>
      <c r="U52" s="601"/>
      <c r="V52" s="601"/>
      <c r="W52" s="601"/>
      <c r="X52" s="601">
        <v>3985</v>
      </c>
      <c r="Y52" s="601"/>
      <c r="Z52" s="601"/>
      <c r="AA52" s="601"/>
      <c r="AB52" s="601">
        <v>3992</v>
      </c>
      <c r="AC52" s="601"/>
      <c r="AD52" s="601"/>
      <c r="AE52" s="601"/>
      <c r="AF52" s="601">
        <v>3970</v>
      </c>
      <c r="AG52" s="601"/>
      <c r="AH52" s="601"/>
      <c r="AI52" s="601"/>
      <c r="AJ52" s="601">
        <v>125</v>
      </c>
      <c r="AK52" s="601"/>
      <c r="AL52" s="601"/>
      <c r="AM52" s="601"/>
      <c r="AN52" s="601">
        <v>1674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1320</v>
      </c>
      <c r="O54" s="601"/>
      <c r="P54" s="601"/>
      <c r="Q54" s="601"/>
      <c r="R54" s="601">
        <v>5854</v>
      </c>
      <c r="S54" s="601"/>
      <c r="T54" s="601"/>
      <c r="U54" s="601"/>
      <c r="V54" s="601"/>
      <c r="W54" s="601"/>
      <c r="X54" s="601">
        <v>7730</v>
      </c>
      <c r="Y54" s="601"/>
      <c r="Z54" s="601"/>
      <c r="AA54" s="601"/>
      <c r="AB54" s="601">
        <v>9683</v>
      </c>
      <c r="AC54" s="601"/>
      <c r="AD54" s="601"/>
      <c r="AE54" s="601"/>
      <c r="AF54" s="601">
        <v>10380</v>
      </c>
      <c r="AG54" s="601"/>
      <c r="AH54" s="601"/>
      <c r="AI54" s="601"/>
      <c r="AJ54" s="676">
        <v>125</v>
      </c>
      <c r="AK54" s="677"/>
      <c r="AL54" s="677"/>
      <c r="AM54" s="678"/>
      <c r="AN54" s="676">
        <v>6171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1320</v>
      </c>
      <c r="O55" s="601"/>
      <c r="P55" s="601"/>
      <c r="Q55" s="601"/>
      <c r="R55" s="601">
        <v>6791</v>
      </c>
      <c r="S55" s="601"/>
      <c r="T55" s="601"/>
      <c r="U55" s="601"/>
      <c r="V55" s="601"/>
      <c r="W55" s="601"/>
      <c r="X55" s="601">
        <v>8967</v>
      </c>
      <c r="Y55" s="601"/>
      <c r="Z55" s="601"/>
      <c r="AA55" s="601"/>
      <c r="AB55" s="601">
        <v>11232</v>
      </c>
      <c r="AC55" s="601"/>
      <c r="AD55" s="601"/>
      <c r="AE55" s="601"/>
      <c r="AF55" s="601">
        <v>12041</v>
      </c>
      <c r="AG55" s="601"/>
      <c r="AH55" s="601"/>
      <c r="AI55" s="601"/>
      <c r="AJ55" s="676">
        <v>125</v>
      </c>
      <c r="AK55" s="677"/>
      <c r="AL55" s="677"/>
      <c r="AM55" s="678"/>
      <c r="AN55" s="676">
        <v>7467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8111</v>
      </c>
      <c r="S56" s="601"/>
      <c r="T56" s="601"/>
      <c r="U56" s="601"/>
      <c r="V56" s="601"/>
      <c r="W56" s="601"/>
      <c r="X56" s="601">
        <v>10287</v>
      </c>
      <c r="Y56" s="601"/>
      <c r="Z56" s="601"/>
      <c r="AA56" s="601"/>
      <c r="AB56" s="601">
        <v>12552</v>
      </c>
      <c r="AC56" s="601"/>
      <c r="AD56" s="601"/>
      <c r="AE56" s="601"/>
      <c r="AF56" s="601">
        <v>13361</v>
      </c>
      <c r="AG56" s="601"/>
      <c r="AH56" s="601"/>
      <c r="AI56" s="601"/>
      <c r="AJ56" s="601">
        <v>7592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60</v>
      </c>
      <c r="S57" s="632"/>
      <c r="T57" s="632"/>
      <c r="U57" s="632"/>
      <c r="V57" s="632"/>
      <c r="W57" s="632"/>
      <c r="X57" s="632">
        <v>76</v>
      </c>
      <c r="Y57" s="632"/>
      <c r="Z57" s="632"/>
      <c r="AA57" s="632"/>
      <c r="AB57" s="632">
        <v>93</v>
      </c>
      <c r="AC57" s="632"/>
      <c r="AD57" s="632"/>
      <c r="AE57" s="632"/>
      <c r="AF57" s="632">
        <v>99</v>
      </c>
      <c r="AG57" s="632"/>
      <c r="AH57" s="632"/>
      <c r="AI57" s="632"/>
      <c r="AJ57" s="632">
        <v>56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748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6wIKC6h8hqxxbmPf4ukyjTSCjmixxJeBHokEW2ETVKLOJJJg4tHBUfOlc642mwoPZEOBh3wTqdGfGImjXYdXBw==" saltValue="2SDu7MA1Ks9BVkAQmFAlD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028FA-7BCC-4655-B151-0FD1ACF162EE}">
  <sheetPr codeName="Sheet48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112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432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433</v>
      </c>
      <c r="N8" s="555"/>
      <c r="O8" s="196" t="s">
        <v>349</v>
      </c>
      <c r="P8" s="196"/>
      <c r="Q8" s="556" t="s">
        <v>434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435</v>
      </c>
      <c r="H19" s="593"/>
      <c r="I19" s="594"/>
      <c r="J19" s="595" t="s">
        <v>104</v>
      </c>
      <c r="K19" s="595"/>
      <c r="L19" s="596">
        <v>14</v>
      </c>
      <c r="M19" s="596"/>
      <c r="N19" s="595">
        <v>2.2999999999999998</v>
      </c>
      <c r="O19" s="595"/>
      <c r="P19" s="596">
        <v>32.200000000000003</v>
      </c>
      <c r="Q19" s="596"/>
      <c r="R19" s="597">
        <v>1.2</v>
      </c>
      <c r="S19" s="597"/>
      <c r="T19" s="597"/>
      <c r="U19" s="597"/>
      <c r="V19" s="598">
        <v>39</v>
      </c>
      <c r="W19" s="598"/>
      <c r="X19" s="597">
        <v>2</v>
      </c>
      <c r="Y19" s="597"/>
      <c r="Z19" s="598">
        <v>64</v>
      </c>
      <c r="AA19" s="598"/>
      <c r="AB19" s="597">
        <v>2</v>
      </c>
      <c r="AC19" s="597"/>
      <c r="AD19" s="598">
        <v>64</v>
      </c>
      <c r="AE19" s="598"/>
      <c r="AF19" s="597">
        <v>1.7</v>
      </c>
      <c r="AG19" s="597"/>
      <c r="AH19" s="598">
        <v>55</v>
      </c>
      <c r="AI19" s="598"/>
      <c r="AJ19" s="597">
        <v>5.0999999999999996</v>
      </c>
      <c r="AK19" s="597"/>
      <c r="AL19" s="597"/>
      <c r="AM19" s="597"/>
      <c r="AN19" s="598">
        <v>164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435</v>
      </c>
      <c r="H20" s="593"/>
      <c r="I20" s="594"/>
      <c r="J20" s="595" t="s">
        <v>104</v>
      </c>
      <c r="K20" s="595"/>
      <c r="L20" s="596">
        <v>14</v>
      </c>
      <c r="M20" s="596"/>
      <c r="N20" s="595">
        <v>2.2999999999999998</v>
      </c>
      <c r="O20" s="595"/>
      <c r="P20" s="596">
        <v>32.200000000000003</v>
      </c>
      <c r="Q20" s="596"/>
      <c r="R20" s="597">
        <v>3.9</v>
      </c>
      <c r="S20" s="597"/>
      <c r="T20" s="597"/>
      <c r="U20" s="597"/>
      <c r="V20" s="598">
        <v>126</v>
      </c>
      <c r="W20" s="598"/>
      <c r="X20" s="597">
        <v>6.7</v>
      </c>
      <c r="Y20" s="597"/>
      <c r="Z20" s="598">
        <v>216</v>
      </c>
      <c r="AA20" s="598"/>
      <c r="AB20" s="597">
        <v>6.5</v>
      </c>
      <c r="AC20" s="597"/>
      <c r="AD20" s="598">
        <v>209</v>
      </c>
      <c r="AE20" s="598"/>
      <c r="AF20" s="597">
        <v>5.5</v>
      </c>
      <c r="AG20" s="597"/>
      <c r="AH20" s="598">
        <v>177</v>
      </c>
      <c r="AI20" s="598"/>
      <c r="AJ20" s="597">
        <v>17</v>
      </c>
      <c r="AK20" s="597"/>
      <c r="AL20" s="597"/>
      <c r="AM20" s="597"/>
      <c r="AN20" s="598">
        <v>547</v>
      </c>
      <c r="AO20" s="599"/>
    </row>
    <row r="21" spans="2:42" ht="15.95" customHeight="1">
      <c r="B21" s="568"/>
      <c r="C21" s="571"/>
      <c r="D21" s="221"/>
      <c r="E21" s="279" t="s">
        <v>233</v>
      </c>
      <c r="F21" s="279"/>
      <c r="G21" s="592" t="s">
        <v>436</v>
      </c>
      <c r="H21" s="593"/>
      <c r="I21" s="594"/>
      <c r="J21" s="595" t="s">
        <v>104</v>
      </c>
      <c r="K21" s="595"/>
      <c r="L21" s="596">
        <v>24</v>
      </c>
      <c r="M21" s="596"/>
      <c r="N21" s="595">
        <v>0.7</v>
      </c>
      <c r="O21" s="595"/>
      <c r="P21" s="596">
        <v>16.8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>
        <v>12</v>
      </c>
      <c r="AK21" s="597"/>
      <c r="AL21" s="597"/>
      <c r="AM21" s="597"/>
      <c r="AN21" s="598">
        <v>202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165</v>
      </c>
      <c r="S24" s="605"/>
      <c r="T24" s="605"/>
      <c r="U24" s="605"/>
      <c r="V24" s="605"/>
      <c r="W24" s="605"/>
      <c r="X24" s="605">
        <v>280</v>
      </c>
      <c r="Y24" s="605"/>
      <c r="Z24" s="605"/>
      <c r="AA24" s="605"/>
      <c r="AB24" s="605">
        <v>273</v>
      </c>
      <c r="AC24" s="605"/>
      <c r="AD24" s="605"/>
      <c r="AE24" s="605"/>
      <c r="AF24" s="605">
        <v>232</v>
      </c>
      <c r="AG24" s="605"/>
      <c r="AH24" s="605"/>
      <c r="AI24" s="605"/>
      <c r="AJ24" s="605">
        <v>913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48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48</v>
      </c>
      <c r="S35" s="632"/>
      <c r="T35" s="632"/>
      <c r="U35" s="632"/>
      <c r="V35" s="632"/>
      <c r="W35" s="632"/>
      <c r="X35" s="632">
        <f>$D35</f>
        <v>48</v>
      </c>
      <c r="Y35" s="632"/>
      <c r="Z35" s="632"/>
      <c r="AA35" s="632"/>
      <c r="AB35" s="632">
        <f>$D35</f>
        <v>48</v>
      </c>
      <c r="AC35" s="632"/>
      <c r="AD35" s="632"/>
      <c r="AE35" s="632"/>
      <c r="AF35" s="632">
        <f>$D35</f>
        <v>48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66</v>
      </c>
      <c r="E38" s="633"/>
      <c r="F38" s="633"/>
      <c r="G38" s="633"/>
      <c r="H38" s="633"/>
      <c r="I38" s="633">
        <v>55</v>
      </c>
      <c r="J38" s="633"/>
      <c r="K38" s="633"/>
      <c r="L38" s="633"/>
      <c r="M38" s="633"/>
      <c r="N38" s="632">
        <v>66</v>
      </c>
      <c r="O38" s="632"/>
      <c r="P38" s="632"/>
      <c r="Q38" s="632"/>
      <c r="R38" s="632">
        <v>55</v>
      </c>
      <c r="S38" s="632"/>
      <c r="T38" s="632"/>
      <c r="U38" s="632"/>
      <c r="V38" s="632"/>
      <c r="W38" s="632"/>
      <c r="X38" s="632">
        <v>55</v>
      </c>
      <c r="Y38" s="632"/>
      <c r="Z38" s="632"/>
      <c r="AA38" s="632"/>
      <c r="AB38" s="632">
        <v>55</v>
      </c>
      <c r="AC38" s="632"/>
      <c r="AD38" s="632"/>
      <c r="AE38" s="632"/>
      <c r="AF38" s="632">
        <v>55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66</v>
      </c>
      <c r="O39" s="635"/>
      <c r="P39" s="635"/>
      <c r="Q39" s="635"/>
      <c r="R39" s="605">
        <v>103</v>
      </c>
      <c r="S39" s="605"/>
      <c r="T39" s="605"/>
      <c r="U39" s="605"/>
      <c r="V39" s="605"/>
      <c r="W39" s="605"/>
      <c r="X39" s="605">
        <v>103</v>
      </c>
      <c r="Y39" s="605"/>
      <c r="Z39" s="605"/>
      <c r="AA39" s="605"/>
      <c r="AB39" s="605">
        <v>103</v>
      </c>
      <c r="AC39" s="605"/>
      <c r="AD39" s="605"/>
      <c r="AE39" s="605"/>
      <c r="AF39" s="605">
        <v>103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553</v>
      </c>
      <c r="G44" s="633"/>
      <c r="H44" s="633">
        <v>188</v>
      </c>
      <c r="I44" s="633"/>
      <c r="J44" s="633">
        <v>294</v>
      </c>
      <c r="K44" s="633"/>
      <c r="L44" s="633">
        <v>471</v>
      </c>
      <c r="M44" s="633"/>
      <c r="N44" s="601">
        <v>553</v>
      </c>
      <c r="O44" s="601"/>
      <c r="P44" s="601"/>
      <c r="Q44" s="601"/>
      <c r="R44" s="601">
        <v>188</v>
      </c>
      <c r="S44" s="601"/>
      <c r="T44" s="601"/>
      <c r="U44" s="601"/>
      <c r="V44" s="601"/>
      <c r="W44" s="601"/>
      <c r="X44" s="601">
        <v>188</v>
      </c>
      <c r="Y44" s="601"/>
      <c r="Z44" s="601"/>
      <c r="AA44" s="601"/>
      <c r="AB44" s="601">
        <v>188</v>
      </c>
      <c r="AC44" s="601"/>
      <c r="AD44" s="601"/>
      <c r="AE44" s="601"/>
      <c r="AF44" s="601">
        <v>188</v>
      </c>
      <c r="AG44" s="601"/>
      <c r="AH44" s="601"/>
      <c r="AI44" s="601"/>
      <c r="AJ44" s="647">
        <v>294</v>
      </c>
      <c r="AK44" s="654"/>
      <c r="AL44" s="654"/>
      <c r="AM44" s="655"/>
      <c r="AN44" s="647">
        <v>471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619</v>
      </c>
      <c r="O52" s="601"/>
      <c r="P52" s="601"/>
      <c r="Q52" s="601"/>
      <c r="R52" s="601">
        <v>456</v>
      </c>
      <c r="S52" s="601"/>
      <c r="T52" s="601"/>
      <c r="U52" s="601"/>
      <c r="V52" s="601"/>
      <c r="W52" s="601"/>
      <c r="X52" s="601">
        <v>571</v>
      </c>
      <c r="Y52" s="601"/>
      <c r="Z52" s="601"/>
      <c r="AA52" s="601"/>
      <c r="AB52" s="601">
        <v>564</v>
      </c>
      <c r="AC52" s="601"/>
      <c r="AD52" s="601"/>
      <c r="AE52" s="601"/>
      <c r="AF52" s="601">
        <v>523</v>
      </c>
      <c r="AG52" s="601"/>
      <c r="AH52" s="601"/>
      <c r="AI52" s="601"/>
      <c r="AJ52" s="601">
        <v>294</v>
      </c>
      <c r="AK52" s="601"/>
      <c r="AL52" s="601"/>
      <c r="AM52" s="601"/>
      <c r="AN52" s="601">
        <v>1384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619</v>
      </c>
      <c r="O54" s="601"/>
      <c r="P54" s="601"/>
      <c r="Q54" s="601"/>
      <c r="R54" s="601">
        <v>456</v>
      </c>
      <c r="S54" s="601"/>
      <c r="T54" s="601"/>
      <c r="U54" s="601"/>
      <c r="V54" s="601"/>
      <c r="W54" s="601"/>
      <c r="X54" s="601">
        <v>571</v>
      </c>
      <c r="Y54" s="601"/>
      <c r="Z54" s="601"/>
      <c r="AA54" s="601"/>
      <c r="AB54" s="601">
        <v>564</v>
      </c>
      <c r="AC54" s="601"/>
      <c r="AD54" s="601"/>
      <c r="AE54" s="601"/>
      <c r="AF54" s="601">
        <v>523</v>
      </c>
      <c r="AG54" s="601"/>
      <c r="AH54" s="601"/>
      <c r="AI54" s="601"/>
      <c r="AJ54" s="676">
        <v>294</v>
      </c>
      <c r="AK54" s="677"/>
      <c r="AL54" s="677"/>
      <c r="AM54" s="678"/>
      <c r="AN54" s="676">
        <v>1384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619</v>
      </c>
      <c r="O55" s="601"/>
      <c r="P55" s="601"/>
      <c r="Q55" s="601"/>
      <c r="R55" s="601">
        <v>529</v>
      </c>
      <c r="S55" s="601"/>
      <c r="T55" s="601"/>
      <c r="U55" s="601"/>
      <c r="V55" s="601"/>
      <c r="W55" s="601"/>
      <c r="X55" s="601">
        <v>662</v>
      </c>
      <c r="Y55" s="601"/>
      <c r="Z55" s="601"/>
      <c r="AA55" s="601"/>
      <c r="AB55" s="601">
        <v>654</v>
      </c>
      <c r="AC55" s="601"/>
      <c r="AD55" s="601"/>
      <c r="AE55" s="601"/>
      <c r="AF55" s="601">
        <v>607</v>
      </c>
      <c r="AG55" s="601"/>
      <c r="AH55" s="601"/>
      <c r="AI55" s="601"/>
      <c r="AJ55" s="676">
        <v>294</v>
      </c>
      <c r="AK55" s="677"/>
      <c r="AL55" s="677"/>
      <c r="AM55" s="678"/>
      <c r="AN55" s="676">
        <v>1675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1148</v>
      </c>
      <c r="S56" s="601"/>
      <c r="T56" s="601"/>
      <c r="U56" s="601"/>
      <c r="V56" s="601"/>
      <c r="W56" s="601"/>
      <c r="X56" s="601">
        <v>1281</v>
      </c>
      <c r="Y56" s="601"/>
      <c r="Z56" s="601"/>
      <c r="AA56" s="601"/>
      <c r="AB56" s="601">
        <v>1273</v>
      </c>
      <c r="AC56" s="601"/>
      <c r="AD56" s="601"/>
      <c r="AE56" s="601"/>
      <c r="AF56" s="601">
        <v>1226</v>
      </c>
      <c r="AG56" s="601"/>
      <c r="AH56" s="601"/>
      <c r="AI56" s="601"/>
      <c r="AJ56" s="601">
        <v>1969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48</v>
      </c>
      <c r="S57" s="632"/>
      <c r="T57" s="632"/>
      <c r="U57" s="632"/>
      <c r="V57" s="632"/>
      <c r="W57" s="632"/>
      <c r="X57" s="632">
        <v>53</v>
      </c>
      <c r="Y57" s="632"/>
      <c r="Z57" s="632"/>
      <c r="AA57" s="632"/>
      <c r="AB57" s="632">
        <v>53</v>
      </c>
      <c r="AC57" s="632"/>
      <c r="AD57" s="632"/>
      <c r="AE57" s="632"/>
      <c r="AF57" s="632">
        <v>51</v>
      </c>
      <c r="AG57" s="632"/>
      <c r="AH57" s="632"/>
      <c r="AI57" s="632"/>
      <c r="AJ57" s="632">
        <v>82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749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2SGvKoZUov0xg+mVZM+2QRoh6O0xLi4WmbC+as0Ne3jJucFxjrPej7Tn4yNGLXzLqsaeRy4oNvbIcelXrAt7Mw==" saltValue="mVzrjebgBudwHmvF8SQGU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C00A6-59AF-4110-BE81-81CA5EDF81AC}">
  <sheetPr codeName="Sheet49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114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437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438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421</v>
      </c>
      <c r="H19" s="593"/>
      <c r="I19" s="594"/>
      <c r="J19" s="595" t="s">
        <v>104</v>
      </c>
      <c r="K19" s="595"/>
      <c r="L19" s="596">
        <v>5.2</v>
      </c>
      <c r="M19" s="596"/>
      <c r="N19" s="595">
        <v>2.2999999999999998</v>
      </c>
      <c r="O19" s="595"/>
      <c r="P19" s="596">
        <v>12</v>
      </c>
      <c r="Q19" s="596"/>
      <c r="R19" s="597">
        <v>1.2</v>
      </c>
      <c r="S19" s="597"/>
      <c r="T19" s="597"/>
      <c r="U19" s="597"/>
      <c r="V19" s="598">
        <v>14</v>
      </c>
      <c r="W19" s="598"/>
      <c r="X19" s="597">
        <v>2</v>
      </c>
      <c r="Y19" s="597"/>
      <c r="Z19" s="598">
        <v>24</v>
      </c>
      <c r="AA19" s="598"/>
      <c r="AB19" s="597">
        <v>2</v>
      </c>
      <c r="AC19" s="597"/>
      <c r="AD19" s="598">
        <v>24</v>
      </c>
      <c r="AE19" s="598"/>
      <c r="AF19" s="597">
        <v>1.7</v>
      </c>
      <c r="AG19" s="597"/>
      <c r="AH19" s="598">
        <v>20</v>
      </c>
      <c r="AI19" s="598"/>
      <c r="AJ19" s="597">
        <v>5.0999999999999996</v>
      </c>
      <c r="AK19" s="597"/>
      <c r="AL19" s="597"/>
      <c r="AM19" s="597"/>
      <c r="AN19" s="598">
        <v>61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421</v>
      </c>
      <c r="H20" s="593"/>
      <c r="I20" s="594"/>
      <c r="J20" s="595" t="s">
        <v>104</v>
      </c>
      <c r="K20" s="595"/>
      <c r="L20" s="596">
        <v>5.2</v>
      </c>
      <c r="M20" s="596"/>
      <c r="N20" s="595">
        <v>2.2999999999999998</v>
      </c>
      <c r="O20" s="595"/>
      <c r="P20" s="596">
        <v>12</v>
      </c>
      <c r="Q20" s="596"/>
      <c r="R20" s="597">
        <v>0</v>
      </c>
      <c r="S20" s="597"/>
      <c r="T20" s="597"/>
      <c r="U20" s="597"/>
      <c r="V20" s="598">
        <v>0</v>
      </c>
      <c r="W20" s="598"/>
      <c r="X20" s="597">
        <v>0</v>
      </c>
      <c r="Y20" s="597"/>
      <c r="Z20" s="598">
        <v>0</v>
      </c>
      <c r="AA20" s="598"/>
      <c r="AB20" s="597">
        <v>0</v>
      </c>
      <c r="AC20" s="597"/>
      <c r="AD20" s="598">
        <v>0</v>
      </c>
      <c r="AE20" s="598"/>
      <c r="AF20" s="597">
        <v>0</v>
      </c>
      <c r="AG20" s="597"/>
      <c r="AH20" s="598">
        <v>0</v>
      </c>
      <c r="AI20" s="598"/>
      <c r="AJ20" s="597">
        <v>0</v>
      </c>
      <c r="AK20" s="597"/>
      <c r="AL20" s="597"/>
      <c r="AM20" s="597"/>
      <c r="AN20" s="598">
        <v>0</v>
      </c>
      <c r="AO20" s="599"/>
    </row>
    <row r="21" spans="2:42" ht="15.95" customHeight="1">
      <c r="B21" s="568"/>
      <c r="C21" s="571"/>
      <c r="D21" s="221"/>
      <c r="E21" s="279" t="s">
        <v>233</v>
      </c>
      <c r="F21" s="279"/>
      <c r="G21" s="592" t="s">
        <v>439</v>
      </c>
      <c r="H21" s="593"/>
      <c r="I21" s="594"/>
      <c r="J21" s="595" t="s">
        <v>104</v>
      </c>
      <c r="K21" s="595"/>
      <c r="L21" s="596">
        <v>12</v>
      </c>
      <c r="M21" s="596"/>
      <c r="N21" s="595">
        <v>0.7</v>
      </c>
      <c r="O21" s="595"/>
      <c r="P21" s="596">
        <v>8.4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>
        <v>12</v>
      </c>
      <c r="AK21" s="597"/>
      <c r="AL21" s="597"/>
      <c r="AM21" s="597"/>
      <c r="AN21" s="598">
        <v>101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14</v>
      </c>
      <c r="S24" s="605"/>
      <c r="T24" s="605"/>
      <c r="U24" s="605"/>
      <c r="V24" s="605"/>
      <c r="W24" s="605"/>
      <c r="X24" s="605">
        <v>24</v>
      </c>
      <c r="Y24" s="605"/>
      <c r="Z24" s="605"/>
      <c r="AA24" s="605"/>
      <c r="AB24" s="605">
        <v>24</v>
      </c>
      <c r="AC24" s="605"/>
      <c r="AD24" s="605"/>
      <c r="AE24" s="605"/>
      <c r="AF24" s="605">
        <v>20</v>
      </c>
      <c r="AG24" s="605"/>
      <c r="AH24" s="605"/>
      <c r="AI24" s="605"/>
      <c r="AJ24" s="605">
        <v>162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132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132</v>
      </c>
      <c r="S35" s="632"/>
      <c r="T35" s="632"/>
      <c r="U35" s="632"/>
      <c r="V35" s="632"/>
      <c r="W35" s="632"/>
      <c r="X35" s="632">
        <f>$D35</f>
        <v>132</v>
      </c>
      <c r="Y35" s="632"/>
      <c r="Z35" s="632"/>
      <c r="AA35" s="632"/>
      <c r="AB35" s="632">
        <f>$D35</f>
        <v>132</v>
      </c>
      <c r="AC35" s="632"/>
      <c r="AD35" s="632"/>
      <c r="AE35" s="632"/>
      <c r="AF35" s="632">
        <f>$D35</f>
        <v>132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66</v>
      </c>
      <c r="E38" s="633"/>
      <c r="F38" s="633"/>
      <c r="G38" s="633"/>
      <c r="H38" s="633"/>
      <c r="I38" s="633">
        <v>55</v>
      </c>
      <c r="J38" s="633"/>
      <c r="K38" s="633"/>
      <c r="L38" s="633"/>
      <c r="M38" s="633"/>
      <c r="N38" s="632">
        <v>66</v>
      </c>
      <c r="O38" s="632"/>
      <c r="P38" s="632"/>
      <c r="Q38" s="632"/>
      <c r="R38" s="632">
        <v>55</v>
      </c>
      <c r="S38" s="632"/>
      <c r="T38" s="632"/>
      <c r="U38" s="632"/>
      <c r="V38" s="632"/>
      <c r="W38" s="632"/>
      <c r="X38" s="632">
        <v>55</v>
      </c>
      <c r="Y38" s="632"/>
      <c r="Z38" s="632"/>
      <c r="AA38" s="632"/>
      <c r="AB38" s="632">
        <v>55</v>
      </c>
      <c r="AC38" s="632"/>
      <c r="AD38" s="632"/>
      <c r="AE38" s="632"/>
      <c r="AF38" s="632">
        <v>55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66</v>
      </c>
      <c r="O39" s="635"/>
      <c r="P39" s="635"/>
      <c r="Q39" s="635"/>
      <c r="R39" s="605">
        <v>187</v>
      </c>
      <c r="S39" s="605"/>
      <c r="T39" s="605"/>
      <c r="U39" s="605"/>
      <c r="V39" s="605"/>
      <c r="W39" s="605"/>
      <c r="X39" s="605">
        <v>187</v>
      </c>
      <c r="Y39" s="605"/>
      <c r="Z39" s="605"/>
      <c r="AA39" s="605"/>
      <c r="AB39" s="605">
        <v>187</v>
      </c>
      <c r="AC39" s="605"/>
      <c r="AD39" s="605"/>
      <c r="AE39" s="605"/>
      <c r="AF39" s="605">
        <v>187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66</v>
      </c>
      <c r="O52" s="601"/>
      <c r="P52" s="601"/>
      <c r="Q52" s="601"/>
      <c r="R52" s="601">
        <v>201</v>
      </c>
      <c r="S52" s="601"/>
      <c r="T52" s="601"/>
      <c r="U52" s="601"/>
      <c r="V52" s="601"/>
      <c r="W52" s="601"/>
      <c r="X52" s="601">
        <v>211</v>
      </c>
      <c r="Y52" s="601"/>
      <c r="Z52" s="601"/>
      <c r="AA52" s="601"/>
      <c r="AB52" s="601">
        <v>211</v>
      </c>
      <c r="AC52" s="601"/>
      <c r="AD52" s="601"/>
      <c r="AE52" s="601"/>
      <c r="AF52" s="601">
        <v>207</v>
      </c>
      <c r="AG52" s="601"/>
      <c r="AH52" s="601"/>
      <c r="AI52" s="601"/>
      <c r="AJ52" s="601">
        <v>0</v>
      </c>
      <c r="AK52" s="601"/>
      <c r="AL52" s="601"/>
      <c r="AM52" s="601"/>
      <c r="AN52" s="601">
        <v>162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66</v>
      </c>
      <c r="O54" s="601"/>
      <c r="P54" s="601"/>
      <c r="Q54" s="601"/>
      <c r="R54" s="601">
        <v>201</v>
      </c>
      <c r="S54" s="601"/>
      <c r="T54" s="601"/>
      <c r="U54" s="601"/>
      <c r="V54" s="601"/>
      <c r="W54" s="601"/>
      <c r="X54" s="601">
        <v>211</v>
      </c>
      <c r="Y54" s="601"/>
      <c r="Z54" s="601"/>
      <c r="AA54" s="601"/>
      <c r="AB54" s="601">
        <v>211</v>
      </c>
      <c r="AC54" s="601"/>
      <c r="AD54" s="601"/>
      <c r="AE54" s="601"/>
      <c r="AF54" s="601">
        <v>207</v>
      </c>
      <c r="AG54" s="601"/>
      <c r="AH54" s="601"/>
      <c r="AI54" s="601"/>
      <c r="AJ54" s="676">
        <v>0</v>
      </c>
      <c r="AK54" s="677"/>
      <c r="AL54" s="677"/>
      <c r="AM54" s="678"/>
      <c r="AN54" s="676">
        <v>162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66</v>
      </c>
      <c r="O55" s="601"/>
      <c r="P55" s="601"/>
      <c r="Q55" s="601"/>
      <c r="R55" s="601">
        <v>233</v>
      </c>
      <c r="S55" s="601"/>
      <c r="T55" s="601"/>
      <c r="U55" s="601"/>
      <c r="V55" s="601"/>
      <c r="W55" s="601"/>
      <c r="X55" s="601">
        <v>245</v>
      </c>
      <c r="Y55" s="601"/>
      <c r="Z55" s="601"/>
      <c r="AA55" s="601"/>
      <c r="AB55" s="601">
        <v>245</v>
      </c>
      <c r="AC55" s="601"/>
      <c r="AD55" s="601"/>
      <c r="AE55" s="601"/>
      <c r="AF55" s="601">
        <v>240</v>
      </c>
      <c r="AG55" s="601"/>
      <c r="AH55" s="601"/>
      <c r="AI55" s="601"/>
      <c r="AJ55" s="676">
        <v>0</v>
      </c>
      <c r="AK55" s="677"/>
      <c r="AL55" s="677"/>
      <c r="AM55" s="678"/>
      <c r="AN55" s="676">
        <v>196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299</v>
      </c>
      <c r="S56" s="601"/>
      <c r="T56" s="601"/>
      <c r="U56" s="601"/>
      <c r="V56" s="601"/>
      <c r="W56" s="601"/>
      <c r="X56" s="601">
        <v>311</v>
      </c>
      <c r="Y56" s="601"/>
      <c r="Z56" s="601"/>
      <c r="AA56" s="601"/>
      <c r="AB56" s="601">
        <v>311</v>
      </c>
      <c r="AC56" s="601"/>
      <c r="AD56" s="601"/>
      <c r="AE56" s="601"/>
      <c r="AF56" s="601">
        <v>306</v>
      </c>
      <c r="AG56" s="601"/>
      <c r="AH56" s="601"/>
      <c r="AI56" s="601"/>
      <c r="AJ56" s="601">
        <v>196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25</v>
      </c>
      <c r="S57" s="632"/>
      <c r="T57" s="632"/>
      <c r="U57" s="632"/>
      <c r="V57" s="632"/>
      <c r="W57" s="632"/>
      <c r="X57" s="632">
        <v>26</v>
      </c>
      <c r="Y57" s="632"/>
      <c r="Z57" s="632"/>
      <c r="AA57" s="632"/>
      <c r="AB57" s="632">
        <v>26</v>
      </c>
      <c r="AC57" s="632"/>
      <c r="AD57" s="632"/>
      <c r="AE57" s="632"/>
      <c r="AF57" s="632">
        <v>26</v>
      </c>
      <c r="AG57" s="632"/>
      <c r="AH57" s="632"/>
      <c r="AI57" s="632"/>
      <c r="AJ57" s="632">
        <v>16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750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ZP5urmu1CVkSuD2Etdit5qLpmFliQULHb94cFmbeDiFpqQlQm7b8RT3VAfGJ+jgRkuGLLQ4rSuBW7UhEKG3sMw==" saltValue="aW2BPR35wsmnC1GOZhG4F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7281-A634-4204-A337-9E2A5C9F48EB}">
  <sheetPr codeName="Sheet50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440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441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442</v>
      </c>
      <c r="H19" s="593"/>
      <c r="I19" s="594"/>
      <c r="J19" s="595" t="s">
        <v>104</v>
      </c>
      <c r="K19" s="595"/>
      <c r="L19" s="596">
        <v>7.8</v>
      </c>
      <c r="M19" s="596"/>
      <c r="N19" s="595">
        <v>2.2999999999999998</v>
      </c>
      <c r="O19" s="595"/>
      <c r="P19" s="596">
        <v>17.899999999999999</v>
      </c>
      <c r="Q19" s="596"/>
      <c r="R19" s="597">
        <v>1.2</v>
      </c>
      <c r="S19" s="597"/>
      <c r="T19" s="597"/>
      <c r="U19" s="597"/>
      <c r="V19" s="598">
        <v>21</v>
      </c>
      <c r="W19" s="598"/>
      <c r="X19" s="597">
        <v>2</v>
      </c>
      <c r="Y19" s="597"/>
      <c r="Z19" s="598">
        <v>36</v>
      </c>
      <c r="AA19" s="598"/>
      <c r="AB19" s="597">
        <v>2</v>
      </c>
      <c r="AC19" s="597"/>
      <c r="AD19" s="598">
        <v>36</v>
      </c>
      <c r="AE19" s="598"/>
      <c r="AF19" s="597">
        <v>1.7</v>
      </c>
      <c r="AG19" s="597"/>
      <c r="AH19" s="598">
        <v>30</v>
      </c>
      <c r="AI19" s="598"/>
      <c r="AJ19" s="597">
        <v>5.0999999999999996</v>
      </c>
      <c r="AK19" s="597"/>
      <c r="AL19" s="597"/>
      <c r="AM19" s="597"/>
      <c r="AN19" s="598">
        <v>91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442</v>
      </c>
      <c r="H20" s="593"/>
      <c r="I20" s="594"/>
      <c r="J20" s="595" t="s">
        <v>104</v>
      </c>
      <c r="K20" s="595"/>
      <c r="L20" s="596">
        <v>7.8</v>
      </c>
      <c r="M20" s="596"/>
      <c r="N20" s="595">
        <v>2.2999999999999998</v>
      </c>
      <c r="O20" s="595"/>
      <c r="P20" s="596">
        <v>17.899999999999999</v>
      </c>
      <c r="Q20" s="596"/>
      <c r="R20" s="597">
        <v>1.6</v>
      </c>
      <c r="S20" s="597"/>
      <c r="T20" s="597"/>
      <c r="U20" s="597"/>
      <c r="V20" s="598">
        <v>29</v>
      </c>
      <c r="W20" s="598"/>
      <c r="X20" s="597">
        <v>2.7</v>
      </c>
      <c r="Y20" s="597"/>
      <c r="Z20" s="598">
        <v>48</v>
      </c>
      <c r="AA20" s="598"/>
      <c r="AB20" s="597">
        <v>2.6</v>
      </c>
      <c r="AC20" s="597"/>
      <c r="AD20" s="598">
        <v>47</v>
      </c>
      <c r="AE20" s="598"/>
      <c r="AF20" s="597">
        <v>2.2000000000000002</v>
      </c>
      <c r="AG20" s="597"/>
      <c r="AH20" s="598">
        <v>39</v>
      </c>
      <c r="AI20" s="598"/>
      <c r="AJ20" s="597">
        <v>6.8</v>
      </c>
      <c r="AK20" s="597"/>
      <c r="AL20" s="597"/>
      <c r="AM20" s="597"/>
      <c r="AN20" s="598">
        <v>122</v>
      </c>
      <c r="AO20" s="599"/>
    </row>
    <row r="21" spans="2:42" ht="15.95" customHeight="1">
      <c r="B21" s="568"/>
      <c r="C21" s="571"/>
      <c r="D21" s="221"/>
      <c r="E21" s="279" t="s">
        <v>233</v>
      </c>
      <c r="F21" s="279"/>
      <c r="G21" s="592" t="s">
        <v>443</v>
      </c>
      <c r="H21" s="593"/>
      <c r="I21" s="594"/>
      <c r="J21" s="595" t="s">
        <v>104</v>
      </c>
      <c r="K21" s="595"/>
      <c r="L21" s="596">
        <v>9</v>
      </c>
      <c r="M21" s="596"/>
      <c r="N21" s="595">
        <v>0.7</v>
      </c>
      <c r="O21" s="595"/>
      <c r="P21" s="596">
        <v>6.3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>
        <v>12</v>
      </c>
      <c r="AK21" s="597"/>
      <c r="AL21" s="597"/>
      <c r="AM21" s="597"/>
      <c r="AN21" s="598">
        <v>76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50</v>
      </c>
      <c r="S24" s="605"/>
      <c r="T24" s="605"/>
      <c r="U24" s="605"/>
      <c r="V24" s="605"/>
      <c r="W24" s="605"/>
      <c r="X24" s="605">
        <v>84</v>
      </c>
      <c r="Y24" s="605"/>
      <c r="Z24" s="605"/>
      <c r="AA24" s="605"/>
      <c r="AB24" s="605">
        <v>83</v>
      </c>
      <c r="AC24" s="605"/>
      <c r="AD24" s="605"/>
      <c r="AE24" s="605"/>
      <c r="AF24" s="605">
        <v>69</v>
      </c>
      <c r="AG24" s="605"/>
      <c r="AH24" s="605"/>
      <c r="AI24" s="605"/>
      <c r="AJ24" s="605">
        <v>289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72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72</v>
      </c>
      <c r="S35" s="632"/>
      <c r="T35" s="632"/>
      <c r="U35" s="632"/>
      <c r="V35" s="632"/>
      <c r="W35" s="632"/>
      <c r="X35" s="632">
        <f>$D35</f>
        <v>72</v>
      </c>
      <c r="Y35" s="632"/>
      <c r="Z35" s="632"/>
      <c r="AA35" s="632"/>
      <c r="AB35" s="632">
        <f>$D35</f>
        <v>72</v>
      </c>
      <c r="AC35" s="632"/>
      <c r="AD35" s="632"/>
      <c r="AE35" s="632"/>
      <c r="AF35" s="632">
        <f>$D35</f>
        <v>72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66</v>
      </c>
      <c r="E38" s="633"/>
      <c r="F38" s="633"/>
      <c r="G38" s="633"/>
      <c r="H38" s="633"/>
      <c r="I38" s="633">
        <v>55</v>
      </c>
      <c r="J38" s="633"/>
      <c r="K38" s="633"/>
      <c r="L38" s="633"/>
      <c r="M38" s="633"/>
      <c r="N38" s="632">
        <v>66</v>
      </c>
      <c r="O38" s="632"/>
      <c r="P38" s="632"/>
      <c r="Q38" s="632"/>
      <c r="R38" s="632">
        <v>55</v>
      </c>
      <c r="S38" s="632"/>
      <c r="T38" s="632"/>
      <c r="U38" s="632"/>
      <c r="V38" s="632"/>
      <c r="W38" s="632"/>
      <c r="X38" s="632">
        <v>55</v>
      </c>
      <c r="Y38" s="632"/>
      <c r="Z38" s="632"/>
      <c r="AA38" s="632"/>
      <c r="AB38" s="632">
        <v>55</v>
      </c>
      <c r="AC38" s="632"/>
      <c r="AD38" s="632"/>
      <c r="AE38" s="632"/>
      <c r="AF38" s="632">
        <v>55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66</v>
      </c>
      <c r="O39" s="635"/>
      <c r="P39" s="635"/>
      <c r="Q39" s="635"/>
      <c r="R39" s="605">
        <v>127</v>
      </c>
      <c r="S39" s="605"/>
      <c r="T39" s="605"/>
      <c r="U39" s="605"/>
      <c r="V39" s="605"/>
      <c r="W39" s="605"/>
      <c r="X39" s="605">
        <v>127</v>
      </c>
      <c r="Y39" s="605"/>
      <c r="Z39" s="605"/>
      <c r="AA39" s="605"/>
      <c r="AB39" s="605">
        <v>127</v>
      </c>
      <c r="AC39" s="605"/>
      <c r="AD39" s="605"/>
      <c r="AE39" s="605"/>
      <c r="AF39" s="605">
        <v>127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66</v>
      </c>
      <c r="O52" s="601"/>
      <c r="P52" s="601"/>
      <c r="Q52" s="601"/>
      <c r="R52" s="601">
        <v>177</v>
      </c>
      <c r="S52" s="601"/>
      <c r="T52" s="601"/>
      <c r="U52" s="601"/>
      <c r="V52" s="601"/>
      <c r="W52" s="601"/>
      <c r="X52" s="601">
        <v>211</v>
      </c>
      <c r="Y52" s="601"/>
      <c r="Z52" s="601"/>
      <c r="AA52" s="601"/>
      <c r="AB52" s="601">
        <v>210</v>
      </c>
      <c r="AC52" s="601"/>
      <c r="AD52" s="601"/>
      <c r="AE52" s="601"/>
      <c r="AF52" s="601">
        <v>196</v>
      </c>
      <c r="AG52" s="601"/>
      <c r="AH52" s="601"/>
      <c r="AI52" s="601"/>
      <c r="AJ52" s="601">
        <v>0</v>
      </c>
      <c r="AK52" s="601"/>
      <c r="AL52" s="601"/>
      <c r="AM52" s="601"/>
      <c r="AN52" s="601">
        <v>289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66</v>
      </c>
      <c r="O54" s="601"/>
      <c r="P54" s="601"/>
      <c r="Q54" s="601"/>
      <c r="R54" s="601">
        <v>177</v>
      </c>
      <c r="S54" s="601"/>
      <c r="T54" s="601"/>
      <c r="U54" s="601"/>
      <c r="V54" s="601"/>
      <c r="W54" s="601"/>
      <c r="X54" s="601">
        <v>211</v>
      </c>
      <c r="Y54" s="601"/>
      <c r="Z54" s="601"/>
      <c r="AA54" s="601"/>
      <c r="AB54" s="601">
        <v>210</v>
      </c>
      <c r="AC54" s="601"/>
      <c r="AD54" s="601"/>
      <c r="AE54" s="601"/>
      <c r="AF54" s="601">
        <v>196</v>
      </c>
      <c r="AG54" s="601"/>
      <c r="AH54" s="601"/>
      <c r="AI54" s="601"/>
      <c r="AJ54" s="676">
        <v>0</v>
      </c>
      <c r="AK54" s="677"/>
      <c r="AL54" s="677"/>
      <c r="AM54" s="678"/>
      <c r="AN54" s="676">
        <v>289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66</v>
      </c>
      <c r="O55" s="601"/>
      <c r="P55" s="601"/>
      <c r="Q55" s="601"/>
      <c r="R55" s="601">
        <v>205</v>
      </c>
      <c r="S55" s="601"/>
      <c r="T55" s="601"/>
      <c r="U55" s="601"/>
      <c r="V55" s="601"/>
      <c r="W55" s="601"/>
      <c r="X55" s="601">
        <v>245</v>
      </c>
      <c r="Y55" s="601"/>
      <c r="Z55" s="601"/>
      <c r="AA55" s="601"/>
      <c r="AB55" s="601">
        <v>244</v>
      </c>
      <c r="AC55" s="601"/>
      <c r="AD55" s="601"/>
      <c r="AE55" s="601"/>
      <c r="AF55" s="601">
        <v>227</v>
      </c>
      <c r="AG55" s="601"/>
      <c r="AH55" s="601"/>
      <c r="AI55" s="601"/>
      <c r="AJ55" s="676">
        <v>0</v>
      </c>
      <c r="AK55" s="677"/>
      <c r="AL55" s="677"/>
      <c r="AM55" s="678"/>
      <c r="AN55" s="676">
        <v>350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271</v>
      </c>
      <c r="S56" s="601"/>
      <c r="T56" s="601"/>
      <c r="U56" s="601"/>
      <c r="V56" s="601"/>
      <c r="W56" s="601"/>
      <c r="X56" s="601">
        <v>311</v>
      </c>
      <c r="Y56" s="601"/>
      <c r="Z56" s="601"/>
      <c r="AA56" s="601"/>
      <c r="AB56" s="601">
        <v>310</v>
      </c>
      <c r="AC56" s="601"/>
      <c r="AD56" s="601"/>
      <c r="AE56" s="601"/>
      <c r="AF56" s="601">
        <v>293</v>
      </c>
      <c r="AG56" s="601"/>
      <c r="AH56" s="601"/>
      <c r="AI56" s="601"/>
      <c r="AJ56" s="601">
        <v>350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30</v>
      </c>
      <c r="S57" s="632"/>
      <c r="T57" s="632"/>
      <c r="U57" s="632"/>
      <c r="V57" s="632"/>
      <c r="W57" s="632"/>
      <c r="X57" s="632">
        <v>35</v>
      </c>
      <c r="Y57" s="632"/>
      <c r="Z57" s="632"/>
      <c r="AA57" s="632"/>
      <c r="AB57" s="632">
        <v>34</v>
      </c>
      <c r="AC57" s="632"/>
      <c r="AD57" s="632"/>
      <c r="AE57" s="632"/>
      <c r="AF57" s="632">
        <v>33</v>
      </c>
      <c r="AG57" s="632"/>
      <c r="AH57" s="632"/>
      <c r="AI57" s="632"/>
      <c r="AJ57" s="632">
        <v>39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751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xXDfw4CEkAKPUwuqi6VtdpFEwp90WHwOm25LbFfPZxMRIRRwkgWPl86Ia+ygyEWcWM0i2JRkkc2317UQWe9M3g==" saltValue="NkvugbICsL4X4W2Oas6Zi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ED708-BC3C-49E5-986A-935A72A517A6}">
  <sheetPr codeName="Sheet51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117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440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441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442</v>
      </c>
      <c r="H19" s="593"/>
      <c r="I19" s="594"/>
      <c r="J19" s="595" t="s">
        <v>104</v>
      </c>
      <c r="K19" s="595"/>
      <c r="L19" s="596">
        <v>7.8</v>
      </c>
      <c r="M19" s="596"/>
      <c r="N19" s="595">
        <v>2.2999999999999998</v>
      </c>
      <c r="O19" s="595"/>
      <c r="P19" s="596">
        <v>17.899999999999999</v>
      </c>
      <c r="Q19" s="596"/>
      <c r="R19" s="597">
        <v>1.6</v>
      </c>
      <c r="S19" s="597"/>
      <c r="T19" s="597"/>
      <c r="U19" s="597"/>
      <c r="V19" s="598">
        <v>29</v>
      </c>
      <c r="W19" s="598"/>
      <c r="X19" s="597">
        <v>2.7</v>
      </c>
      <c r="Y19" s="597"/>
      <c r="Z19" s="598">
        <v>48</v>
      </c>
      <c r="AA19" s="598"/>
      <c r="AB19" s="597">
        <v>2.6</v>
      </c>
      <c r="AC19" s="597"/>
      <c r="AD19" s="598">
        <v>47</v>
      </c>
      <c r="AE19" s="598"/>
      <c r="AF19" s="597">
        <v>2.2000000000000002</v>
      </c>
      <c r="AG19" s="597"/>
      <c r="AH19" s="598">
        <v>39</v>
      </c>
      <c r="AI19" s="598"/>
      <c r="AJ19" s="597">
        <v>6.8</v>
      </c>
      <c r="AK19" s="597"/>
      <c r="AL19" s="597"/>
      <c r="AM19" s="597"/>
      <c r="AN19" s="598">
        <v>122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442</v>
      </c>
      <c r="H20" s="593"/>
      <c r="I20" s="594"/>
      <c r="J20" s="595" t="s">
        <v>104</v>
      </c>
      <c r="K20" s="595"/>
      <c r="L20" s="596">
        <v>7.8</v>
      </c>
      <c r="M20" s="596"/>
      <c r="N20" s="595">
        <v>2.2999999999999998</v>
      </c>
      <c r="O20" s="595"/>
      <c r="P20" s="596">
        <v>17.899999999999999</v>
      </c>
      <c r="Q20" s="596"/>
      <c r="R20" s="597">
        <v>0</v>
      </c>
      <c r="S20" s="597"/>
      <c r="T20" s="597"/>
      <c r="U20" s="597"/>
      <c r="V20" s="598">
        <v>0</v>
      </c>
      <c r="W20" s="598"/>
      <c r="X20" s="597">
        <v>0</v>
      </c>
      <c r="Y20" s="597"/>
      <c r="Z20" s="598">
        <v>0</v>
      </c>
      <c r="AA20" s="598"/>
      <c r="AB20" s="597">
        <v>0</v>
      </c>
      <c r="AC20" s="597"/>
      <c r="AD20" s="598">
        <v>0</v>
      </c>
      <c r="AE20" s="598"/>
      <c r="AF20" s="597">
        <v>0</v>
      </c>
      <c r="AG20" s="597"/>
      <c r="AH20" s="598">
        <v>0</v>
      </c>
      <c r="AI20" s="598"/>
      <c r="AJ20" s="597">
        <v>0</v>
      </c>
      <c r="AK20" s="597"/>
      <c r="AL20" s="597"/>
      <c r="AM20" s="597"/>
      <c r="AN20" s="598">
        <v>0</v>
      </c>
      <c r="AO20" s="599"/>
    </row>
    <row r="21" spans="2:42" ht="15.95" customHeight="1">
      <c r="B21" s="568"/>
      <c r="C21" s="571"/>
      <c r="D21" s="221"/>
      <c r="E21" s="279" t="s">
        <v>233</v>
      </c>
      <c r="F21" s="279"/>
      <c r="G21" s="592" t="s">
        <v>443</v>
      </c>
      <c r="H21" s="593"/>
      <c r="I21" s="594"/>
      <c r="J21" s="595" t="s">
        <v>104</v>
      </c>
      <c r="K21" s="595"/>
      <c r="L21" s="596">
        <v>9</v>
      </c>
      <c r="M21" s="596"/>
      <c r="N21" s="595">
        <v>0.7</v>
      </c>
      <c r="O21" s="595"/>
      <c r="P21" s="596">
        <v>6.3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>
        <v>12</v>
      </c>
      <c r="AK21" s="597"/>
      <c r="AL21" s="597"/>
      <c r="AM21" s="597"/>
      <c r="AN21" s="598">
        <v>76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29</v>
      </c>
      <c r="S24" s="605"/>
      <c r="T24" s="605"/>
      <c r="U24" s="605"/>
      <c r="V24" s="605"/>
      <c r="W24" s="605"/>
      <c r="X24" s="605">
        <v>48</v>
      </c>
      <c r="Y24" s="605"/>
      <c r="Z24" s="605"/>
      <c r="AA24" s="605"/>
      <c r="AB24" s="605">
        <v>47</v>
      </c>
      <c r="AC24" s="605"/>
      <c r="AD24" s="605"/>
      <c r="AE24" s="605"/>
      <c r="AF24" s="605">
        <v>39</v>
      </c>
      <c r="AG24" s="605"/>
      <c r="AH24" s="605"/>
      <c r="AI24" s="605"/>
      <c r="AJ24" s="605">
        <v>198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72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72</v>
      </c>
      <c r="S35" s="632"/>
      <c r="T35" s="632"/>
      <c r="U35" s="632"/>
      <c r="V35" s="632"/>
      <c r="W35" s="632"/>
      <c r="X35" s="632">
        <f>$D35</f>
        <v>72</v>
      </c>
      <c r="Y35" s="632"/>
      <c r="Z35" s="632"/>
      <c r="AA35" s="632"/>
      <c r="AB35" s="632">
        <f>$D35</f>
        <v>72</v>
      </c>
      <c r="AC35" s="632"/>
      <c r="AD35" s="632"/>
      <c r="AE35" s="632"/>
      <c r="AF35" s="632">
        <f>$D35</f>
        <v>72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66</v>
      </c>
      <c r="E38" s="633"/>
      <c r="F38" s="633"/>
      <c r="G38" s="633"/>
      <c r="H38" s="633"/>
      <c r="I38" s="633">
        <v>55</v>
      </c>
      <c r="J38" s="633"/>
      <c r="K38" s="633"/>
      <c r="L38" s="633"/>
      <c r="M38" s="633"/>
      <c r="N38" s="632">
        <v>66</v>
      </c>
      <c r="O38" s="632"/>
      <c r="P38" s="632"/>
      <c r="Q38" s="632"/>
      <c r="R38" s="632">
        <v>55</v>
      </c>
      <c r="S38" s="632"/>
      <c r="T38" s="632"/>
      <c r="U38" s="632"/>
      <c r="V38" s="632"/>
      <c r="W38" s="632"/>
      <c r="X38" s="632">
        <v>55</v>
      </c>
      <c r="Y38" s="632"/>
      <c r="Z38" s="632"/>
      <c r="AA38" s="632"/>
      <c r="AB38" s="632">
        <v>55</v>
      </c>
      <c r="AC38" s="632"/>
      <c r="AD38" s="632"/>
      <c r="AE38" s="632"/>
      <c r="AF38" s="632">
        <v>55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66</v>
      </c>
      <c r="O39" s="635"/>
      <c r="P39" s="635"/>
      <c r="Q39" s="635"/>
      <c r="R39" s="605">
        <v>127</v>
      </c>
      <c r="S39" s="605"/>
      <c r="T39" s="605"/>
      <c r="U39" s="605"/>
      <c r="V39" s="605"/>
      <c r="W39" s="605"/>
      <c r="X39" s="605">
        <v>127</v>
      </c>
      <c r="Y39" s="605"/>
      <c r="Z39" s="605"/>
      <c r="AA39" s="605"/>
      <c r="AB39" s="605">
        <v>127</v>
      </c>
      <c r="AC39" s="605"/>
      <c r="AD39" s="605"/>
      <c r="AE39" s="605"/>
      <c r="AF39" s="605">
        <v>127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66</v>
      </c>
      <c r="O52" s="601"/>
      <c r="P52" s="601"/>
      <c r="Q52" s="601"/>
      <c r="R52" s="601">
        <v>156</v>
      </c>
      <c r="S52" s="601"/>
      <c r="T52" s="601"/>
      <c r="U52" s="601"/>
      <c r="V52" s="601"/>
      <c r="W52" s="601"/>
      <c r="X52" s="601">
        <v>175</v>
      </c>
      <c r="Y52" s="601"/>
      <c r="Z52" s="601"/>
      <c r="AA52" s="601"/>
      <c r="AB52" s="601">
        <v>174</v>
      </c>
      <c r="AC52" s="601"/>
      <c r="AD52" s="601"/>
      <c r="AE52" s="601"/>
      <c r="AF52" s="601">
        <v>166</v>
      </c>
      <c r="AG52" s="601"/>
      <c r="AH52" s="601"/>
      <c r="AI52" s="601"/>
      <c r="AJ52" s="601">
        <v>0</v>
      </c>
      <c r="AK52" s="601"/>
      <c r="AL52" s="601"/>
      <c r="AM52" s="601"/>
      <c r="AN52" s="601">
        <v>198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66</v>
      </c>
      <c r="O54" s="601"/>
      <c r="P54" s="601"/>
      <c r="Q54" s="601"/>
      <c r="R54" s="601">
        <v>156</v>
      </c>
      <c r="S54" s="601"/>
      <c r="T54" s="601"/>
      <c r="U54" s="601"/>
      <c r="V54" s="601"/>
      <c r="W54" s="601"/>
      <c r="X54" s="601">
        <v>175</v>
      </c>
      <c r="Y54" s="601"/>
      <c r="Z54" s="601"/>
      <c r="AA54" s="601"/>
      <c r="AB54" s="601">
        <v>174</v>
      </c>
      <c r="AC54" s="601"/>
      <c r="AD54" s="601"/>
      <c r="AE54" s="601"/>
      <c r="AF54" s="601">
        <v>166</v>
      </c>
      <c r="AG54" s="601"/>
      <c r="AH54" s="601"/>
      <c r="AI54" s="601"/>
      <c r="AJ54" s="676">
        <v>0</v>
      </c>
      <c r="AK54" s="677"/>
      <c r="AL54" s="677"/>
      <c r="AM54" s="678"/>
      <c r="AN54" s="676">
        <v>198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66</v>
      </c>
      <c r="O55" s="601"/>
      <c r="P55" s="601"/>
      <c r="Q55" s="601"/>
      <c r="R55" s="601">
        <v>181</v>
      </c>
      <c r="S55" s="601"/>
      <c r="T55" s="601"/>
      <c r="U55" s="601"/>
      <c r="V55" s="601"/>
      <c r="W55" s="601"/>
      <c r="X55" s="601">
        <v>203</v>
      </c>
      <c r="Y55" s="601"/>
      <c r="Z55" s="601"/>
      <c r="AA55" s="601"/>
      <c r="AB55" s="601">
        <v>202</v>
      </c>
      <c r="AC55" s="601"/>
      <c r="AD55" s="601"/>
      <c r="AE55" s="601"/>
      <c r="AF55" s="601">
        <v>193</v>
      </c>
      <c r="AG55" s="601"/>
      <c r="AH55" s="601"/>
      <c r="AI55" s="601"/>
      <c r="AJ55" s="676">
        <v>0</v>
      </c>
      <c r="AK55" s="677"/>
      <c r="AL55" s="677"/>
      <c r="AM55" s="678"/>
      <c r="AN55" s="676">
        <v>240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247</v>
      </c>
      <c r="S56" s="601"/>
      <c r="T56" s="601"/>
      <c r="U56" s="601"/>
      <c r="V56" s="601"/>
      <c r="W56" s="601"/>
      <c r="X56" s="601">
        <v>269</v>
      </c>
      <c r="Y56" s="601"/>
      <c r="Z56" s="601"/>
      <c r="AA56" s="601"/>
      <c r="AB56" s="601">
        <v>268</v>
      </c>
      <c r="AC56" s="601"/>
      <c r="AD56" s="601"/>
      <c r="AE56" s="601"/>
      <c r="AF56" s="601">
        <v>259</v>
      </c>
      <c r="AG56" s="601"/>
      <c r="AH56" s="601"/>
      <c r="AI56" s="601"/>
      <c r="AJ56" s="601">
        <v>240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27</v>
      </c>
      <c r="S57" s="632"/>
      <c r="T57" s="632"/>
      <c r="U57" s="632"/>
      <c r="V57" s="632"/>
      <c r="W57" s="632"/>
      <c r="X57" s="632">
        <v>30</v>
      </c>
      <c r="Y57" s="632"/>
      <c r="Z57" s="632"/>
      <c r="AA57" s="632"/>
      <c r="AB57" s="632">
        <v>30</v>
      </c>
      <c r="AC57" s="632"/>
      <c r="AD57" s="632"/>
      <c r="AE57" s="632"/>
      <c r="AF57" s="632">
        <v>29</v>
      </c>
      <c r="AG57" s="632"/>
      <c r="AH57" s="632"/>
      <c r="AI57" s="632"/>
      <c r="AJ57" s="632">
        <v>27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752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03yBBnSZa0Q01+auv4qzxJFXG6GBQpPUSLx1S13pMA4EzIz9Jkh2PIjJa+sfY8CsPhG5KQmbsQUhVlUE/BmmIQ==" saltValue="K+9N1TbcbYaHLbZ1Mr+d8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298CD-69CF-46E3-B364-E9A3146FDD50}">
  <sheetPr codeName="Sheet52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118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444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445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256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26</v>
      </c>
      <c r="AK8" s="562"/>
      <c r="AL8" s="562"/>
      <c r="AM8" s="563">
        <v>50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22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446</v>
      </c>
      <c r="H14" s="593"/>
      <c r="I14" s="594"/>
      <c r="J14" s="595"/>
      <c r="K14" s="595"/>
      <c r="L14" s="596">
        <v>4.9000000000000004</v>
      </c>
      <c r="M14" s="596"/>
      <c r="N14" s="595">
        <v>5</v>
      </c>
      <c r="O14" s="595"/>
      <c r="P14" s="596">
        <v>24.5</v>
      </c>
      <c r="Q14" s="596"/>
      <c r="R14" s="597">
        <v>5.9</v>
      </c>
      <c r="S14" s="597"/>
      <c r="T14" s="597"/>
      <c r="U14" s="597"/>
      <c r="V14" s="598">
        <v>145</v>
      </c>
      <c r="W14" s="598"/>
      <c r="X14" s="597">
        <v>8.6999999999999993</v>
      </c>
      <c r="Y14" s="597"/>
      <c r="Z14" s="598">
        <v>213</v>
      </c>
      <c r="AA14" s="598"/>
      <c r="AB14" s="597">
        <v>8.5</v>
      </c>
      <c r="AC14" s="597"/>
      <c r="AD14" s="598">
        <v>208</v>
      </c>
      <c r="AE14" s="598"/>
      <c r="AF14" s="597">
        <v>7.5</v>
      </c>
      <c r="AG14" s="597"/>
      <c r="AH14" s="598">
        <v>184</v>
      </c>
      <c r="AI14" s="598"/>
      <c r="AJ14" s="597">
        <v>20</v>
      </c>
      <c r="AK14" s="597"/>
      <c r="AL14" s="597">
        <v>1</v>
      </c>
      <c r="AM14" s="597"/>
      <c r="AN14" s="598">
        <v>490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447</v>
      </c>
      <c r="H15" s="593"/>
      <c r="I15" s="594"/>
      <c r="J15" s="595">
        <v>4.9000000000000004</v>
      </c>
      <c r="K15" s="595"/>
      <c r="L15" s="596">
        <v>20.100000000000001</v>
      </c>
      <c r="M15" s="596"/>
      <c r="N15" s="595">
        <v>0.9</v>
      </c>
      <c r="O15" s="595"/>
      <c r="P15" s="596">
        <v>18.100000000000001</v>
      </c>
      <c r="Q15" s="596"/>
      <c r="R15" s="597">
        <v>4</v>
      </c>
      <c r="S15" s="597"/>
      <c r="T15" s="597">
        <v>1.1000000000000001</v>
      </c>
      <c r="U15" s="597"/>
      <c r="V15" s="598">
        <v>80</v>
      </c>
      <c r="W15" s="598"/>
      <c r="X15" s="597">
        <v>7</v>
      </c>
      <c r="Y15" s="597"/>
      <c r="Z15" s="598">
        <v>127</v>
      </c>
      <c r="AA15" s="598"/>
      <c r="AB15" s="597">
        <v>11</v>
      </c>
      <c r="AC15" s="597"/>
      <c r="AD15" s="598">
        <v>199</v>
      </c>
      <c r="AE15" s="598"/>
      <c r="AF15" s="597">
        <v>12</v>
      </c>
      <c r="AG15" s="597"/>
      <c r="AH15" s="598">
        <v>217</v>
      </c>
      <c r="AI15" s="598"/>
      <c r="AJ15" s="597">
        <v>20</v>
      </c>
      <c r="AK15" s="597"/>
      <c r="AL15" s="597">
        <v>1</v>
      </c>
      <c r="AM15" s="597"/>
      <c r="AN15" s="598">
        <v>362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225</v>
      </c>
      <c r="S18" s="601"/>
      <c r="T18" s="601"/>
      <c r="U18" s="601"/>
      <c r="V18" s="601"/>
      <c r="W18" s="601"/>
      <c r="X18" s="601">
        <v>340</v>
      </c>
      <c r="Y18" s="601"/>
      <c r="Z18" s="601"/>
      <c r="AA18" s="601"/>
      <c r="AB18" s="601">
        <v>407</v>
      </c>
      <c r="AC18" s="601"/>
      <c r="AD18" s="601"/>
      <c r="AE18" s="601"/>
      <c r="AF18" s="601">
        <v>401</v>
      </c>
      <c r="AG18" s="601"/>
      <c r="AH18" s="601"/>
      <c r="AI18" s="601"/>
      <c r="AJ18" s="601">
        <v>852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234</v>
      </c>
      <c r="E19" s="279" t="s">
        <v>237</v>
      </c>
      <c r="F19" s="279"/>
      <c r="G19" s="592" t="s">
        <v>448</v>
      </c>
      <c r="H19" s="593"/>
      <c r="I19" s="594"/>
      <c r="J19" s="595" t="s">
        <v>104</v>
      </c>
      <c r="K19" s="595"/>
      <c r="L19" s="596">
        <v>55</v>
      </c>
      <c r="M19" s="596"/>
      <c r="N19" s="595">
        <v>0.9</v>
      </c>
      <c r="O19" s="595"/>
      <c r="P19" s="596">
        <v>49.5</v>
      </c>
      <c r="Q19" s="596"/>
      <c r="R19" s="597">
        <v>3</v>
      </c>
      <c r="S19" s="597"/>
      <c r="T19" s="597"/>
      <c r="U19" s="597"/>
      <c r="V19" s="598">
        <v>149</v>
      </c>
      <c r="W19" s="598"/>
      <c r="X19" s="597">
        <v>4</v>
      </c>
      <c r="Y19" s="597"/>
      <c r="Z19" s="598">
        <v>198</v>
      </c>
      <c r="AA19" s="598"/>
      <c r="AB19" s="597">
        <v>6</v>
      </c>
      <c r="AC19" s="597"/>
      <c r="AD19" s="598">
        <v>297</v>
      </c>
      <c r="AE19" s="598"/>
      <c r="AF19" s="597">
        <v>7</v>
      </c>
      <c r="AG19" s="597"/>
      <c r="AH19" s="598">
        <v>347</v>
      </c>
      <c r="AI19" s="598"/>
      <c r="AJ19" s="597">
        <v>20</v>
      </c>
      <c r="AK19" s="597"/>
      <c r="AL19" s="597">
        <v>1.2</v>
      </c>
      <c r="AM19" s="597"/>
      <c r="AN19" s="598">
        <v>1188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442</v>
      </c>
      <c r="H20" s="593"/>
      <c r="I20" s="594"/>
      <c r="J20" s="595" t="s">
        <v>104</v>
      </c>
      <c r="K20" s="595"/>
      <c r="L20" s="596">
        <v>7.8</v>
      </c>
      <c r="M20" s="596"/>
      <c r="N20" s="595">
        <v>2.2999999999999998</v>
      </c>
      <c r="O20" s="595"/>
      <c r="P20" s="596">
        <v>17.899999999999999</v>
      </c>
      <c r="Q20" s="596"/>
      <c r="R20" s="597">
        <v>2.4</v>
      </c>
      <c r="S20" s="597"/>
      <c r="T20" s="597"/>
      <c r="U20" s="597"/>
      <c r="V20" s="598">
        <v>43</v>
      </c>
      <c r="W20" s="598"/>
      <c r="X20" s="597">
        <v>3.5</v>
      </c>
      <c r="Y20" s="597"/>
      <c r="Z20" s="598">
        <v>63</v>
      </c>
      <c r="AA20" s="598"/>
      <c r="AB20" s="597">
        <v>3.4</v>
      </c>
      <c r="AC20" s="597"/>
      <c r="AD20" s="598">
        <v>61</v>
      </c>
      <c r="AE20" s="598"/>
      <c r="AF20" s="597">
        <v>3</v>
      </c>
      <c r="AG20" s="597"/>
      <c r="AH20" s="598">
        <v>54</v>
      </c>
      <c r="AI20" s="598"/>
      <c r="AJ20" s="597">
        <v>8</v>
      </c>
      <c r="AK20" s="597"/>
      <c r="AL20" s="597"/>
      <c r="AM20" s="597"/>
      <c r="AN20" s="598">
        <v>143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2</v>
      </c>
      <c r="S21" s="597"/>
      <c r="T21" s="597"/>
      <c r="U21" s="597"/>
      <c r="V21" s="598">
        <v>24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2</v>
      </c>
      <c r="AG21" s="597"/>
      <c r="AH21" s="598">
        <v>24</v>
      </c>
      <c r="AI21" s="598"/>
      <c r="AJ21" s="597">
        <v>3</v>
      </c>
      <c r="AK21" s="597"/>
      <c r="AL21" s="597"/>
      <c r="AM21" s="597"/>
      <c r="AN21" s="598">
        <v>36</v>
      </c>
      <c r="AO21" s="599"/>
    </row>
    <row r="22" spans="2:42" ht="15.95" customHeight="1">
      <c r="B22" s="568"/>
      <c r="C22" s="571"/>
      <c r="D22" s="221"/>
      <c r="E22" s="279" t="s">
        <v>248</v>
      </c>
      <c r="F22" s="279"/>
      <c r="G22" s="592" t="s">
        <v>442</v>
      </c>
      <c r="H22" s="593"/>
      <c r="I22" s="594"/>
      <c r="J22" s="595" t="s">
        <v>104</v>
      </c>
      <c r="K22" s="595"/>
      <c r="L22" s="596">
        <v>7.8</v>
      </c>
      <c r="M22" s="596"/>
      <c r="N22" s="595">
        <v>2.2999999999999998</v>
      </c>
      <c r="O22" s="595"/>
      <c r="P22" s="596">
        <v>17.899999999999999</v>
      </c>
      <c r="Q22" s="596"/>
      <c r="R22" s="597">
        <v>2</v>
      </c>
      <c r="S22" s="597"/>
      <c r="T22" s="597"/>
      <c r="U22" s="597"/>
      <c r="V22" s="598">
        <v>36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2</v>
      </c>
      <c r="AG22" s="597"/>
      <c r="AH22" s="598">
        <v>36</v>
      </c>
      <c r="AI22" s="598"/>
      <c r="AJ22" s="597">
        <v>3</v>
      </c>
      <c r="AK22" s="597"/>
      <c r="AL22" s="597"/>
      <c r="AM22" s="597"/>
      <c r="AN22" s="598">
        <v>54</v>
      </c>
      <c r="AO22" s="599"/>
    </row>
    <row r="23" spans="2:42" ht="15.95" customHeight="1">
      <c r="B23" s="568"/>
      <c r="C23" s="571"/>
      <c r="D23" s="221"/>
      <c r="E23" s="279" t="s">
        <v>233</v>
      </c>
      <c r="F23" s="279"/>
      <c r="G23" s="592" t="s">
        <v>449</v>
      </c>
      <c r="H23" s="593"/>
      <c r="I23" s="594"/>
      <c r="J23" s="595" t="s">
        <v>104</v>
      </c>
      <c r="K23" s="595"/>
      <c r="L23" s="596">
        <v>15</v>
      </c>
      <c r="M23" s="596"/>
      <c r="N23" s="595">
        <v>0.7</v>
      </c>
      <c r="O23" s="595"/>
      <c r="P23" s="596">
        <v>10.5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>
        <v>15</v>
      </c>
      <c r="AK23" s="597"/>
      <c r="AL23" s="597"/>
      <c r="AM23" s="597"/>
      <c r="AN23" s="598">
        <v>158</v>
      </c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252</v>
      </c>
      <c r="S24" s="605"/>
      <c r="T24" s="605"/>
      <c r="U24" s="605"/>
      <c r="V24" s="605"/>
      <c r="W24" s="605"/>
      <c r="X24" s="605">
        <v>321</v>
      </c>
      <c r="Y24" s="605"/>
      <c r="Z24" s="605"/>
      <c r="AA24" s="605"/>
      <c r="AB24" s="605">
        <v>418</v>
      </c>
      <c r="AC24" s="605"/>
      <c r="AD24" s="605"/>
      <c r="AE24" s="605"/>
      <c r="AF24" s="605">
        <v>461</v>
      </c>
      <c r="AG24" s="605"/>
      <c r="AH24" s="605"/>
      <c r="AI24" s="605"/>
      <c r="AJ24" s="605">
        <v>1579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446</v>
      </c>
      <c r="H28" s="593"/>
      <c r="I28" s="593"/>
      <c r="J28" s="593"/>
      <c r="K28" s="594"/>
      <c r="L28" s="596">
        <v>4.9000000000000004</v>
      </c>
      <c r="M28" s="596"/>
      <c r="N28" s="600"/>
      <c r="O28" s="600"/>
      <c r="P28" s="600"/>
      <c r="Q28" s="600"/>
      <c r="R28" s="625">
        <v>42</v>
      </c>
      <c r="S28" s="625"/>
      <c r="T28" s="625"/>
      <c r="U28" s="625"/>
      <c r="V28" s="598">
        <v>206</v>
      </c>
      <c r="W28" s="598"/>
      <c r="X28" s="626">
        <v>97</v>
      </c>
      <c r="Y28" s="626"/>
      <c r="Z28" s="598">
        <v>475</v>
      </c>
      <c r="AA28" s="598"/>
      <c r="AB28" s="626">
        <v>58</v>
      </c>
      <c r="AC28" s="626"/>
      <c r="AD28" s="598">
        <v>284</v>
      </c>
      <c r="AE28" s="598"/>
      <c r="AF28" s="626">
        <v>19</v>
      </c>
      <c r="AG28" s="626"/>
      <c r="AH28" s="598">
        <v>93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206</v>
      </c>
      <c r="S30" s="601"/>
      <c r="T30" s="601"/>
      <c r="U30" s="601"/>
      <c r="V30" s="601"/>
      <c r="W30" s="601"/>
      <c r="X30" s="601">
        <v>475</v>
      </c>
      <c r="Y30" s="601"/>
      <c r="Z30" s="601"/>
      <c r="AA30" s="601"/>
      <c r="AB30" s="601">
        <v>284</v>
      </c>
      <c r="AC30" s="601"/>
      <c r="AD30" s="601"/>
      <c r="AE30" s="601"/>
      <c r="AF30" s="601">
        <v>93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150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150</v>
      </c>
      <c r="S35" s="632"/>
      <c r="T35" s="632"/>
      <c r="U35" s="632"/>
      <c r="V35" s="632"/>
      <c r="W35" s="632"/>
      <c r="X35" s="632">
        <f>$D35</f>
        <v>150</v>
      </c>
      <c r="Y35" s="632"/>
      <c r="Z35" s="632"/>
      <c r="AA35" s="632"/>
      <c r="AB35" s="632">
        <f>$D35</f>
        <v>150</v>
      </c>
      <c r="AC35" s="632"/>
      <c r="AD35" s="632"/>
      <c r="AE35" s="632"/>
      <c r="AF35" s="632">
        <f>$D35</f>
        <v>150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106</v>
      </c>
      <c r="E38" s="633"/>
      <c r="F38" s="633"/>
      <c r="G38" s="633"/>
      <c r="H38" s="633"/>
      <c r="I38" s="633">
        <v>138</v>
      </c>
      <c r="J38" s="633"/>
      <c r="K38" s="633"/>
      <c r="L38" s="633"/>
      <c r="M38" s="633"/>
      <c r="N38" s="632">
        <v>106</v>
      </c>
      <c r="O38" s="632"/>
      <c r="P38" s="632"/>
      <c r="Q38" s="632"/>
      <c r="R38" s="632">
        <v>138</v>
      </c>
      <c r="S38" s="632"/>
      <c r="T38" s="632"/>
      <c r="U38" s="632"/>
      <c r="V38" s="632"/>
      <c r="W38" s="632"/>
      <c r="X38" s="632">
        <v>138</v>
      </c>
      <c r="Y38" s="632"/>
      <c r="Z38" s="632"/>
      <c r="AA38" s="632"/>
      <c r="AB38" s="632">
        <v>138</v>
      </c>
      <c r="AC38" s="632"/>
      <c r="AD38" s="632"/>
      <c r="AE38" s="632"/>
      <c r="AF38" s="632">
        <v>138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106</v>
      </c>
      <c r="O39" s="635"/>
      <c r="P39" s="635"/>
      <c r="Q39" s="635"/>
      <c r="R39" s="605">
        <v>288</v>
      </c>
      <c r="S39" s="605"/>
      <c r="T39" s="605"/>
      <c r="U39" s="605"/>
      <c r="V39" s="605"/>
      <c r="W39" s="605"/>
      <c r="X39" s="605">
        <v>288</v>
      </c>
      <c r="Y39" s="605"/>
      <c r="Z39" s="605"/>
      <c r="AA39" s="605"/>
      <c r="AB39" s="605">
        <v>288</v>
      </c>
      <c r="AC39" s="605"/>
      <c r="AD39" s="605"/>
      <c r="AE39" s="605"/>
      <c r="AF39" s="605">
        <v>288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431</v>
      </c>
      <c r="S50" s="601"/>
      <c r="T50" s="601"/>
      <c r="U50" s="601"/>
      <c r="V50" s="601"/>
      <c r="W50" s="601"/>
      <c r="X50" s="601">
        <v>815</v>
      </c>
      <c r="Y50" s="601"/>
      <c r="Z50" s="601"/>
      <c r="AA50" s="601"/>
      <c r="AB50" s="601">
        <v>691</v>
      </c>
      <c r="AC50" s="601"/>
      <c r="AD50" s="601"/>
      <c r="AE50" s="601"/>
      <c r="AF50" s="601">
        <v>494</v>
      </c>
      <c r="AG50" s="601"/>
      <c r="AH50" s="601"/>
      <c r="AI50" s="601"/>
      <c r="AJ50" s="671"/>
      <c r="AK50" s="671"/>
      <c r="AL50" s="671"/>
      <c r="AM50" s="671"/>
      <c r="AN50" s="601">
        <v>852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106</v>
      </c>
      <c r="O52" s="601"/>
      <c r="P52" s="601"/>
      <c r="Q52" s="601"/>
      <c r="R52" s="601">
        <v>540</v>
      </c>
      <c r="S52" s="601"/>
      <c r="T52" s="601"/>
      <c r="U52" s="601"/>
      <c r="V52" s="601"/>
      <c r="W52" s="601"/>
      <c r="X52" s="601">
        <v>609</v>
      </c>
      <c r="Y52" s="601"/>
      <c r="Z52" s="601"/>
      <c r="AA52" s="601"/>
      <c r="AB52" s="601">
        <v>706</v>
      </c>
      <c r="AC52" s="601"/>
      <c r="AD52" s="601"/>
      <c r="AE52" s="601"/>
      <c r="AF52" s="601">
        <v>749</v>
      </c>
      <c r="AG52" s="601"/>
      <c r="AH52" s="601"/>
      <c r="AI52" s="601"/>
      <c r="AJ52" s="601">
        <v>0</v>
      </c>
      <c r="AK52" s="601"/>
      <c r="AL52" s="601"/>
      <c r="AM52" s="601"/>
      <c r="AN52" s="601">
        <v>1579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106</v>
      </c>
      <c r="O54" s="601"/>
      <c r="P54" s="601"/>
      <c r="Q54" s="601"/>
      <c r="R54" s="601">
        <v>971</v>
      </c>
      <c r="S54" s="601"/>
      <c r="T54" s="601"/>
      <c r="U54" s="601"/>
      <c r="V54" s="601"/>
      <c r="W54" s="601"/>
      <c r="X54" s="601">
        <v>1424</v>
      </c>
      <c r="Y54" s="601"/>
      <c r="Z54" s="601"/>
      <c r="AA54" s="601"/>
      <c r="AB54" s="601">
        <v>1397</v>
      </c>
      <c r="AC54" s="601"/>
      <c r="AD54" s="601"/>
      <c r="AE54" s="601"/>
      <c r="AF54" s="601">
        <v>1243</v>
      </c>
      <c r="AG54" s="601"/>
      <c r="AH54" s="601"/>
      <c r="AI54" s="601"/>
      <c r="AJ54" s="676">
        <v>0</v>
      </c>
      <c r="AK54" s="677"/>
      <c r="AL54" s="677"/>
      <c r="AM54" s="678"/>
      <c r="AN54" s="676">
        <v>2431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106</v>
      </c>
      <c r="O55" s="601"/>
      <c r="P55" s="601"/>
      <c r="Q55" s="601"/>
      <c r="R55" s="601">
        <v>1126</v>
      </c>
      <c r="S55" s="601"/>
      <c r="T55" s="601"/>
      <c r="U55" s="601"/>
      <c r="V55" s="601"/>
      <c r="W55" s="601"/>
      <c r="X55" s="601">
        <v>1652</v>
      </c>
      <c r="Y55" s="601"/>
      <c r="Z55" s="601"/>
      <c r="AA55" s="601"/>
      <c r="AB55" s="601">
        <v>1621</v>
      </c>
      <c r="AC55" s="601"/>
      <c r="AD55" s="601"/>
      <c r="AE55" s="601"/>
      <c r="AF55" s="601">
        <v>1442</v>
      </c>
      <c r="AG55" s="601"/>
      <c r="AH55" s="601"/>
      <c r="AI55" s="601"/>
      <c r="AJ55" s="676">
        <v>0</v>
      </c>
      <c r="AK55" s="677"/>
      <c r="AL55" s="677"/>
      <c r="AM55" s="678"/>
      <c r="AN55" s="676">
        <v>2942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1232</v>
      </c>
      <c r="S56" s="601"/>
      <c r="T56" s="601"/>
      <c r="U56" s="601"/>
      <c r="V56" s="601"/>
      <c r="W56" s="601"/>
      <c r="X56" s="601">
        <v>1758</v>
      </c>
      <c r="Y56" s="601"/>
      <c r="Z56" s="601"/>
      <c r="AA56" s="601"/>
      <c r="AB56" s="601">
        <v>1727</v>
      </c>
      <c r="AC56" s="601"/>
      <c r="AD56" s="601"/>
      <c r="AE56" s="601"/>
      <c r="AF56" s="601">
        <v>1548</v>
      </c>
      <c r="AG56" s="601"/>
      <c r="AH56" s="601"/>
      <c r="AI56" s="601"/>
      <c r="AJ56" s="601">
        <v>2942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82</v>
      </c>
      <c r="S57" s="632"/>
      <c r="T57" s="632"/>
      <c r="U57" s="632"/>
      <c r="V57" s="632"/>
      <c r="W57" s="632"/>
      <c r="X57" s="632">
        <v>117</v>
      </c>
      <c r="Y57" s="632"/>
      <c r="Z57" s="632"/>
      <c r="AA57" s="632"/>
      <c r="AB57" s="632">
        <v>115</v>
      </c>
      <c r="AC57" s="632"/>
      <c r="AD57" s="632"/>
      <c r="AE57" s="632"/>
      <c r="AF57" s="632">
        <v>103</v>
      </c>
      <c r="AG57" s="632"/>
      <c r="AH57" s="632"/>
      <c r="AI57" s="632"/>
      <c r="AJ57" s="632">
        <v>196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753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zh3ocaWW25+XXPqFIpxKagIQUNmQMj4xdWTgwz/E6l2GBOlmI5NE8StjR+L2RwnHRm3ocHe+GnzKrVTQOnLPNw==" saltValue="+JM6FgsKlruxteTJqvrLe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19652-AC0E-4111-8B96-7D06E3D93BC8}">
  <sheetPr codeName="Sheet53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1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414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 t="s">
        <v>233</v>
      </c>
      <c r="F21" s="279"/>
      <c r="G21" s="592" t="s">
        <v>447</v>
      </c>
      <c r="H21" s="593"/>
      <c r="I21" s="594"/>
      <c r="J21" s="595" t="s">
        <v>104</v>
      </c>
      <c r="K21" s="595"/>
      <c r="L21" s="596">
        <v>25</v>
      </c>
      <c r="M21" s="596"/>
      <c r="N21" s="595">
        <v>0.7</v>
      </c>
      <c r="O21" s="595"/>
      <c r="P21" s="596">
        <v>17.5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>
        <v>12</v>
      </c>
      <c r="AK21" s="597"/>
      <c r="AL21" s="597"/>
      <c r="AM21" s="597"/>
      <c r="AN21" s="598">
        <v>210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130</v>
      </c>
      <c r="S24" s="605"/>
      <c r="T24" s="605"/>
      <c r="U24" s="605"/>
      <c r="V24" s="605"/>
      <c r="W24" s="605"/>
      <c r="X24" s="605">
        <v>218</v>
      </c>
      <c r="Y24" s="605"/>
      <c r="Z24" s="605"/>
      <c r="AA24" s="605"/>
      <c r="AB24" s="605">
        <v>215</v>
      </c>
      <c r="AC24" s="605"/>
      <c r="AD24" s="605"/>
      <c r="AE24" s="605"/>
      <c r="AF24" s="605">
        <v>182</v>
      </c>
      <c r="AG24" s="605"/>
      <c r="AH24" s="605"/>
      <c r="AI24" s="605"/>
      <c r="AJ24" s="605">
        <v>763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1170</v>
      </c>
      <c r="S52" s="601"/>
      <c r="T52" s="601"/>
      <c r="U52" s="601"/>
      <c r="V52" s="601"/>
      <c r="W52" s="601"/>
      <c r="X52" s="601">
        <v>1258</v>
      </c>
      <c r="Y52" s="601"/>
      <c r="Z52" s="601"/>
      <c r="AA52" s="601"/>
      <c r="AB52" s="601">
        <v>1255</v>
      </c>
      <c r="AC52" s="601"/>
      <c r="AD52" s="601"/>
      <c r="AE52" s="601"/>
      <c r="AF52" s="601">
        <v>1222</v>
      </c>
      <c r="AG52" s="601"/>
      <c r="AH52" s="601"/>
      <c r="AI52" s="601"/>
      <c r="AJ52" s="601">
        <v>0</v>
      </c>
      <c r="AK52" s="601"/>
      <c r="AL52" s="601"/>
      <c r="AM52" s="601"/>
      <c r="AN52" s="601">
        <v>763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1170</v>
      </c>
      <c r="S54" s="601"/>
      <c r="T54" s="601"/>
      <c r="U54" s="601"/>
      <c r="V54" s="601"/>
      <c r="W54" s="601"/>
      <c r="X54" s="601">
        <v>1258</v>
      </c>
      <c r="Y54" s="601"/>
      <c r="Z54" s="601"/>
      <c r="AA54" s="601"/>
      <c r="AB54" s="601">
        <v>1255</v>
      </c>
      <c r="AC54" s="601"/>
      <c r="AD54" s="601"/>
      <c r="AE54" s="601"/>
      <c r="AF54" s="601">
        <v>1222</v>
      </c>
      <c r="AG54" s="601"/>
      <c r="AH54" s="601"/>
      <c r="AI54" s="601"/>
      <c r="AJ54" s="676">
        <v>0</v>
      </c>
      <c r="AK54" s="677"/>
      <c r="AL54" s="677"/>
      <c r="AM54" s="678"/>
      <c r="AN54" s="676">
        <v>763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1357</v>
      </c>
      <c r="S55" s="601"/>
      <c r="T55" s="601"/>
      <c r="U55" s="601"/>
      <c r="V55" s="601"/>
      <c r="W55" s="601"/>
      <c r="X55" s="601">
        <v>1459</v>
      </c>
      <c r="Y55" s="601"/>
      <c r="Z55" s="601"/>
      <c r="AA55" s="601"/>
      <c r="AB55" s="601">
        <v>1456</v>
      </c>
      <c r="AC55" s="601"/>
      <c r="AD55" s="601"/>
      <c r="AE55" s="601"/>
      <c r="AF55" s="601">
        <v>1418</v>
      </c>
      <c r="AG55" s="601"/>
      <c r="AH55" s="601"/>
      <c r="AI55" s="601"/>
      <c r="AJ55" s="676">
        <v>0</v>
      </c>
      <c r="AK55" s="677"/>
      <c r="AL55" s="677"/>
      <c r="AM55" s="678"/>
      <c r="AN55" s="676">
        <v>923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2163</v>
      </c>
      <c r="S56" s="601"/>
      <c r="T56" s="601"/>
      <c r="U56" s="601"/>
      <c r="V56" s="601"/>
      <c r="W56" s="601"/>
      <c r="X56" s="601">
        <v>2265</v>
      </c>
      <c r="Y56" s="601"/>
      <c r="Z56" s="601"/>
      <c r="AA56" s="601"/>
      <c r="AB56" s="601">
        <v>2262</v>
      </c>
      <c r="AC56" s="601"/>
      <c r="AD56" s="601"/>
      <c r="AE56" s="601"/>
      <c r="AF56" s="601">
        <v>2224</v>
      </c>
      <c r="AG56" s="601"/>
      <c r="AH56" s="601"/>
      <c r="AI56" s="601"/>
      <c r="AJ56" s="601">
        <v>923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87</v>
      </c>
      <c r="S57" s="632"/>
      <c r="T57" s="632"/>
      <c r="U57" s="632"/>
      <c r="V57" s="632"/>
      <c r="W57" s="632"/>
      <c r="X57" s="632">
        <v>91</v>
      </c>
      <c r="Y57" s="632"/>
      <c r="Z57" s="632"/>
      <c r="AA57" s="632"/>
      <c r="AB57" s="632">
        <v>90</v>
      </c>
      <c r="AC57" s="632"/>
      <c r="AD57" s="632"/>
      <c r="AE57" s="632"/>
      <c r="AF57" s="632">
        <v>89</v>
      </c>
      <c r="AG57" s="632"/>
      <c r="AH57" s="632"/>
      <c r="AI57" s="632"/>
      <c r="AJ57" s="632">
        <v>37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754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KnaKN3N2z5DIPEPWMTZE8DsckhUuS+Coj1SVsYN+cPvldLg7g3VRbukpWfieSt5mpoK2FURWQACWDQL0NjXY0w==" saltValue="ZAZozUC5N2RPCytsyPS4m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69047-A5ED-43D8-86FE-A785D2D5AFED}">
  <sheetPr codeName="Sheet13">
    <tabColor rgb="FFCCFFCC"/>
    <pageSetUpPr fitToPage="1"/>
  </sheetPr>
  <dimension ref="A1:AG41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2.5703125" style="92" customWidth="1"/>
    <col min="4" max="4" width="3.42578125" style="92" customWidth="1"/>
    <col min="5" max="8" width="4.7109375" style="92" customWidth="1"/>
    <col min="9" max="10" width="5.7109375" style="92" customWidth="1"/>
    <col min="11" max="15" width="4.7109375" style="92" customWidth="1"/>
    <col min="16" max="16" width="6.28515625" style="92" customWidth="1"/>
    <col min="17" max="17" width="5.7109375" style="92" customWidth="1"/>
    <col min="18" max="18" width="4.7109375" style="92" customWidth="1"/>
    <col min="19" max="19" width="5.7109375" style="92" customWidth="1"/>
    <col min="20" max="20" width="8.7109375" style="92" customWidth="1"/>
    <col min="21" max="21" width="5.7109375" style="92" customWidth="1"/>
    <col min="22" max="22" width="7.28515625" style="92" customWidth="1"/>
    <col min="23" max="24" width="5.7109375" style="92" customWidth="1"/>
    <col min="25" max="25" width="4.7109375" style="92" customWidth="1"/>
    <col min="26" max="26" width="6.7109375" style="92" customWidth="1"/>
    <col min="27" max="27" width="4.28515625" style="92" customWidth="1"/>
    <col min="28" max="28" width="4.7109375" style="92" customWidth="1"/>
    <col min="29" max="29" width="6.7109375" style="92" customWidth="1"/>
    <col min="30" max="30" width="7.7109375" style="92" customWidth="1"/>
    <col min="31" max="31" width="1.140625" style="92" customWidth="1"/>
    <col min="32" max="32" width="4.7109375" style="92" customWidth="1"/>
    <col min="33" max="33" width="6.28515625" style="92" customWidth="1"/>
    <col min="34" max="16384" width="9.140625" style="92"/>
  </cols>
  <sheetData>
    <row r="1" spans="1:33" ht="11.25" customHeight="1" thickBot="1"/>
    <row r="2" spans="1:33" ht="11.25" customHeight="1">
      <c r="A2" s="93" t="s">
        <v>6</v>
      </c>
      <c r="B2" s="94" t="s">
        <v>25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97"/>
      <c r="AF2" s="98"/>
      <c r="AG2" s="99"/>
    </row>
    <row r="3" spans="1:33" ht="11.2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2"/>
      <c r="AE3" s="97"/>
      <c r="AF3" s="98"/>
      <c r="AG3" s="99"/>
    </row>
    <row r="4" spans="1:33" ht="12" customHeight="1">
      <c r="A4" s="93"/>
      <c r="B4" s="103" t="s">
        <v>26</v>
      </c>
      <c r="C4" s="104" t="s">
        <v>27</v>
      </c>
      <c r="D4" s="105" t="s">
        <v>28</v>
      </c>
      <c r="E4" s="106" t="s">
        <v>29</v>
      </c>
      <c r="F4" s="107"/>
      <c r="G4" s="107"/>
      <c r="H4" s="107"/>
      <c r="I4" s="108"/>
      <c r="J4" s="106" t="s">
        <v>30</v>
      </c>
      <c r="K4" s="107"/>
      <c r="L4" s="107"/>
      <c r="M4" s="107"/>
      <c r="N4" s="107"/>
      <c r="O4" s="107"/>
      <c r="P4" s="107"/>
      <c r="Q4" s="108"/>
      <c r="R4" s="109" t="s">
        <v>31</v>
      </c>
      <c r="S4" s="110"/>
      <c r="T4" s="110"/>
      <c r="U4" s="110"/>
      <c r="V4" s="110"/>
      <c r="W4" s="111"/>
      <c r="X4" s="109" t="s">
        <v>32</v>
      </c>
      <c r="Y4" s="110"/>
      <c r="Z4" s="110"/>
      <c r="AA4" s="110"/>
      <c r="AB4" s="110"/>
      <c r="AC4" s="110"/>
      <c r="AD4" s="112"/>
      <c r="AE4" s="113"/>
      <c r="AF4" s="98"/>
      <c r="AG4" s="99"/>
    </row>
    <row r="5" spans="1:33" ht="12" customHeight="1">
      <c r="A5" s="93"/>
      <c r="B5" s="114"/>
      <c r="C5" s="115"/>
      <c r="D5" s="116"/>
      <c r="E5" s="117"/>
      <c r="F5" s="118"/>
      <c r="G5" s="118"/>
      <c r="H5" s="118"/>
      <c r="I5" s="119"/>
      <c r="J5" s="117"/>
      <c r="K5" s="118"/>
      <c r="L5" s="118"/>
      <c r="M5" s="118"/>
      <c r="N5" s="118"/>
      <c r="O5" s="118"/>
      <c r="P5" s="118"/>
      <c r="Q5" s="119"/>
      <c r="R5" s="120" t="s">
        <v>33</v>
      </c>
      <c r="S5" s="121"/>
      <c r="T5" s="122" t="s">
        <v>34</v>
      </c>
      <c r="U5" s="123"/>
      <c r="V5" s="124"/>
      <c r="W5" s="125" t="s">
        <v>35</v>
      </c>
      <c r="X5" s="122" t="s">
        <v>36</v>
      </c>
      <c r="Y5" s="123"/>
      <c r="Z5" s="124"/>
      <c r="AA5" s="122" t="s">
        <v>37</v>
      </c>
      <c r="AB5" s="123"/>
      <c r="AC5" s="124"/>
      <c r="AD5" s="126" t="s">
        <v>38</v>
      </c>
      <c r="AE5" s="127"/>
      <c r="AF5" s="98"/>
      <c r="AG5" s="99"/>
    </row>
    <row r="6" spans="1:33" ht="18" customHeight="1">
      <c r="A6" s="93"/>
      <c r="B6" s="114"/>
      <c r="C6" s="115"/>
      <c r="D6" s="116"/>
      <c r="E6" s="128"/>
      <c r="F6" s="128"/>
      <c r="G6" s="129"/>
      <c r="H6" s="129"/>
      <c r="I6" s="129"/>
      <c r="J6" s="130"/>
      <c r="K6" s="129"/>
      <c r="L6" s="106" t="s">
        <v>39</v>
      </c>
      <c r="M6" s="108"/>
      <c r="N6" s="106" t="s">
        <v>40</v>
      </c>
      <c r="O6" s="108"/>
      <c r="P6" s="125" t="s">
        <v>41</v>
      </c>
      <c r="Q6" s="125" t="s">
        <v>42</v>
      </c>
      <c r="R6" s="125" t="s">
        <v>43</v>
      </c>
      <c r="S6" s="129"/>
      <c r="T6" s="128"/>
      <c r="U6" s="131"/>
      <c r="V6" s="132" t="s">
        <v>44</v>
      </c>
      <c r="W6" s="133"/>
      <c r="X6" s="125" t="s">
        <v>45</v>
      </c>
      <c r="Y6" s="129"/>
      <c r="Z6" s="129"/>
      <c r="AA6" s="134" t="s">
        <v>46</v>
      </c>
      <c r="AB6" s="129"/>
      <c r="AC6" s="129" t="s">
        <v>47</v>
      </c>
      <c r="AD6" s="135"/>
      <c r="AE6" s="136"/>
      <c r="AF6" s="98"/>
      <c r="AG6" s="99"/>
    </row>
    <row r="7" spans="1:33" ht="18" customHeight="1">
      <c r="A7" s="93"/>
      <c r="B7" s="114"/>
      <c r="C7" s="115"/>
      <c r="D7" s="116"/>
      <c r="E7" s="137" t="s">
        <v>48</v>
      </c>
      <c r="F7" s="137" t="s">
        <v>49</v>
      </c>
      <c r="G7" s="138" t="s">
        <v>50</v>
      </c>
      <c r="H7" s="139" t="s">
        <v>51</v>
      </c>
      <c r="I7" s="138" t="s">
        <v>52</v>
      </c>
      <c r="J7" s="138" t="s">
        <v>53</v>
      </c>
      <c r="K7" s="138" t="s">
        <v>53</v>
      </c>
      <c r="L7" s="140" t="s">
        <v>54</v>
      </c>
      <c r="M7" s="141" t="s">
        <v>55</v>
      </c>
      <c r="N7" s="140" t="s">
        <v>54</v>
      </c>
      <c r="O7" s="141" t="s">
        <v>55</v>
      </c>
      <c r="P7" s="133"/>
      <c r="Q7" s="133"/>
      <c r="R7" s="133"/>
      <c r="S7" s="138" t="s">
        <v>56</v>
      </c>
      <c r="T7" s="137" t="s">
        <v>57</v>
      </c>
      <c r="U7" s="142" t="s">
        <v>58</v>
      </c>
      <c r="V7" s="143"/>
      <c r="W7" s="133"/>
      <c r="X7" s="133"/>
      <c r="Y7" s="139" t="s">
        <v>59</v>
      </c>
      <c r="Z7" s="138" t="s">
        <v>60</v>
      </c>
      <c r="AA7" s="144"/>
      <c r="AB7" s="139" t="s">
        <v>59</v>
      </c>
      <c r="AC7" s="138" t="s">
        <v>61</v>
      </c>
      <c r="AD7" s="135"/>
      <c r="AE7" s="136"/>
      <c r="AF7" s="98"/>
      <c r="AG7" s="99"/>
    </row>
    <row r="8" spans="1:33" ht="18" customHeight="1">
      <c r="A8" s="93"/>
      <c r="B8" s="114"/>
      <c r="C8" s="115"/>
      <c r="D8" s="116"/>
      <c r="E8" s="137"/>
      <c r="F8" s="137"/>
      <c r="G8" s="137" t="s">
        <v>62</v>
      </c>
      <c r="H8" s="137"/>
      <c r="I8" s="138"/>
      <c r="J8" s="138" t="s">
        <v>63</v>
      </c>
      <c r="K8" s="138" t="s">
        <v>64</v>
      </c>
      <c r="L8" s="145" t="s">
        <v>65</v>
      </c>
      <c r="M8" s="146"/>
      <c r="N8" s="145" t="s">
        <v>65</v>
      </c>
      <c r="O8" s="146"/>
      <c r="P8" s="133"/>
      <c r="Q8" s="133"/>
      <c r="R8" s="133"/>
      <c r="S8" s="138"/>
      <c r="T8" s="137"/>
      <c r="U8" s="142"/>
      <c r="V8" s="143"/>
      <c r="W8" s="133"/>
      <c r="X8" s="133"/>
      <c r="Y8" s="138" t="s">
        <v>66</v>
      </c>
      <c r="Z8" s="147" t="s">
        <v>67</v>
      </c>
      <c r="AA8" s="138" t="s">
        <v>68</v>
      </c>
      <c r="AB8" s="138" t="s">
        <v>66</v>
      </c>
      <c r="AC8" s="147" t="s">
        <v>69</v>
      </c>
      <c r="AD8" s="135"/>
      <c r="AE8" s="136"/>
      <c r="AF8" s="98"/>
      <c r="AG8" s="99"/>
    </row>
    <row r="9" spans="1:33" ht="18" customHeight="1">
      <c r="A9" s="93"/>
      <c r="B9" s="148"/>
      <c r="C9" s="149"/>
      <c r="D9" s="150"/>
      <c r="E9" s="151" t="s">
        <v>70</v>
      </c>
      <c r="F9" s="151" t="s">
        <v>70</v>
      </c>
      <c r="G9" s="151" t="s">
        <v>71</v>
      </c>
      <c r="H9" s="151" t="s">
        <v>70</v>
      </c>
      <c r="I9" s="152" t="s">
        <v>72</v>
      </c>
      <c r="J9" s="153" t="s">
        <v>73</v>
      </c>
      <c r="K9" s="152" t="s">
        <v>74</v>
      </c>
      <c r="L9" s="154" t="s">
        <v>75</v>
      </c>
      <c r="M9" s="154" t="s">
        <v>76</v>
      </c>
      <c r="N9" s="154" t="s">
        <v>75</v>
      </c>
      <c r="O9" s="154" t="s">
        <v>76</v>
      </c>
      <c r="P9" s="153" t="s">
        <v>77</v>
      </c>
      <c r="Q9" s="153" t="s">
        <v>78</v>
      </c>
      <c r="R9" s="152" t="s">
        <v>79</v>
      </c>
      <c r="S9" s="152" t="s">
        <v>80</v>
      </c>
      <c r="T9" s="151"/>
      <c r="U9" s="155" t="s">
        <v>81</v>
      </c>
      <c r="V9" s="153" t="s">
        <v>82</v>
      </c>
      <c r="W9" s="151" t="s">
        <v>79</v>
      </c>
      <c r="X9" s="153" t="s">
        <v>83</v>
      </c>
      <c r="Y9" s="152"/>
      <c r="Z9" s="156" t="s">
        <v>84</v>
      </c>
      <c r="AA9" s="156" t="s">
        <v>84</v>
      </c>
      <c r="AB9" s="152"/>
      <c r="AC9" s="156" t="s">
        <v>84</v>
      </c>
      <c r="AD9" s="157" t="s">
        <v>85</v>
      </c>
      <c r="AE9" s="136"/>
      <c r="AF9" s="98"/>
      <c r="AG9" s="99"/>
    </row>
    <row r="10" spans="1:33" ht="15.95" customHeight="1">
      <c r="A10" s="93"/>
      <c r="B10" s="158">
        <v>1</v>
      </c>
      <c r="C10" s="221" t="s">
        <v>106</v>
      </c>
      <c r="D10" s="160">
        <v>1</v>
      </c>
      <c r="E10" s="161">
        <v>9</v>
      </c>
      <c r="F10" s="161">
        <v>15</v>
      </c>
      <c r="G10" s="162">
        <v>135</v>
      </c>
      <c r="H10" s="163">
        <v>2.6</v>
      </c>
      <c r="I10" s="162">
        <v>351</v>
      </c>
      <c r="J10" s="163">
        <v>0.15</v>
      </c>
      <c r="K10" s="164">
        <v>20</v>
      </c>
      <c r="L10" s="163">
        <v>66</v>
      </c>
      <c r="M10" s="163">
        <v>55</v>
      </c>
      <c r="N10" s="165">
        <v>1320</v>
      </c>
      <c r="O10" s="165">
        <v>1100</v>
      </c>
      <c r="P10" s="163">
        <v>30</v>
      </c>
      <c r="Q10" s="163">
        <v>600</v>
      </c>
      <c r="R10" s="166">
        <v>0</v>
      </c>
      <c r="S10" s="166">
        <v>0</v>
      </c>
      <c r="T10" s="163" t="s">
        <v>107</v>
      </c>
      <c r="U10" s="163">
        <v>750</v>
      </c>
      <c r="V10" s="163">
        <v>20</v>
      </c>
      <c r="W10" s="164">
        <v>2700</v>
      </c>
      <c r="X10" s="163">
        <v>25</v>
      </c>
      <c r="Y10" s="163">
        <v>0.6</v>
      </c>
      <c r="Z10" s="164">
        <v>2025</v>
      </c>
      <c r="AA10" s="167">
        <v>0</v>
      </c>
      <c r="AB10" s="166">
        <v>0</v>
      </c>
      <c r="AC10" s="165">
        <v>0</v>
      </c>
      <c r="AD10" s="168">
        <v>2025</v>
      </c>
      <c r="AE10" s="169"/>
      <c r="AF10" s="98"/>
      <c r="AG10" s="99"/>
    </row>
    <row r="11" spans="1:33" ht="15.95" customHeight="1">
      <c r="A11" s="93"/>
      <c r="B11" s="158"/>
      <c r="C11" s="159"/>
      <c r="D11" s="160"/>
      <c r="E11" s="161"/>
      <c r="F11" s="161"/>
      <c r="G11" s="162"/>
      <c r="H11" s="163"/>
      <c r="I11" s="162"/>
      <c r="J11" s="163"/>
      <c r="K11" s="164"/>
      <c r="L11" s="163"/>
      <c r="M11" s="163"/>
      <c r="N11" s="165"/>
      <c r="O11" s="165"/>
      <c r="P11" s="163"/>
      <c r="Q11" s="163"/>
      <c r="R11" s="166"/>
      <c r="S11" s="166"/>
      <c r="T11" s="163"/>
      <c r="U11" s="163"/>
      <c r="V11" s="163"/>
      <c r="W11" s="164"/>
      <c r="X11" s="163"/>
      <c r="Y11" s="163"/>
      <c r="Z11" s="164"/>
      <c r="AA11" s="167"/>
      <c r="AB11" s="166"/>
      <c r="AC11" s="165"/>
      <c r="AD11" s="168"/>
      <c r="AE11" s="169"/>
      <c r="AF11" s="98"/>
      <c r="AG11" s="99"/>
    </row>
    <row r="12" spans="1:33" ht="15.95" customHeight="1">
      <c r="A12" s="93"/>
      <c r="B12" s="158">
        <v>1</v>
      </c>
      <c r="C12" s="221" t="s">
        <v>108</v>
      </c>
      <c r="D12" s="160">
        <v>1</v>
      </c>
      <c r="E12" s="161" t="s">
        <v>109</v>
      </c>
      <c r="F12" s="161" t="s">
        <v>110</v>
      </c>
      <c r="G12" s="162">
        <v>184</v>
      </c>
      <c r="H12" s="163">
        <v>2.6</v>
      </c>
      <c r="I12" s="162">
        <v>478.4</v>
      </c>
      <c r="J12" s="163">
        <v>0.15</v>
      </c>
      <c r="K12" s="164">
        <v>28</v>
      </c>
      <c r="L12" s="163">
        <v>66</v>
      </c>
      <c r="M12" s="163">
        <v>55</v>
      </c>
      <c r="N12" s="165">
        <v>1848</v>
      </c>
      <c r="O12" s="165">
        <v>1540</v>
      </c>
      <c r="P12" s="163">
        <v>30</v>
      </c>
      <c r="Q12" s="163">
        <v>840</v>
      </c>
      <c r="R12" s="166">
        <v>0</v>
      </c>
      <c r="S12" s="166">
        <v>0</v>
      </c>
      <c r="T12" s="163" t="s">
        <v>107</v>
      </c>
      <c r="U12" s="163">
        <v>750</v>
      </c>
      <c r="V12" s="163">
        <v>20</v>
      </c>
      <c r="W12" s="164">
        <v>3680</v>
      </c>
      <c r="X12" s="163">
        <v>25</v>
      </c>
      <c r="Y12" s="163">
        <v>0.6</v>
      </c>
      <c r="Z12" s="164">
        <v>2760</v>
      </c>
      <c r="AA12" s="167">
        <v>0</v>
      </c>
      <c r="AB12" s="166">
        <v>0</v>
      </c>
      <c r="AC12" s="165">
        <v>0</v>
      </c>
      <c r="AD12" s="168">
        <v>2760</v>
      </c>
      <c r="AE12" s="169"/>
      <c r="AF12" s="98"/>
      <c r="AG12" s="99"/>
    </row>
    <row r="13" spans="1:33" ht="15.95" customHeight="1">
      <c r="A13" s="93"/>
      <c r="B13" s="158"/>
      <c r="C13" s="159"/>
      <c r="D13" s="160"/>
      <c r="E13" s="161"/>
      <c r="F13" s="161"/>
      <c r="G13" s="162"/>
      <c r="H13" s="163"/>
      <c r="I13" s="162"/>
      <c r="J13" s="163"/>
      <c r="K13" s="164"/>
      <c r="L13" s="163"/>
      <c r="M13" s="163"/>
      <c r="N13" s="165"/>
      <c r="O13" s="165"/>
      <c r="P13" s="163"/>
      <c r="Q13" s="163"/>
      <c r="R13" s="166"/>
      <c r="S13" s="166"/>
      <c r="T13" s="163"/>
      <c r="U13" s="163"/>
      <c r="V13" s="163"/>
      <c r="W13" s="164"/>
      <c r="X13" s="163"/>
      <c r="Y13" s="163"/>
      <c r="Z13" s="164"/>
      <c r="AA13" s="167"/>
      <c r="AB13" s="166"/>
      <c r="AC13" s="165"/>
      <c r="AD13" s="168"/>
      <c r="AE13" s="169"/>
      <c r="AF13" s="98"/>
      <c r="AG13" s="99"/>
    </row>
    <row r="14" spans="1:33" ht="15.95" customHeight="1">
      <c r="A14" s="93"/>
      <c r="B14" s="158">
        <v>1</v>
      </c>
      <c r="C14" s="159" t="s">
        <v>111</v>
      </c>
      <c r="D14" s="160">
        <v>1</v>
      </c>
      <c r="E14" s="161">
        <v>9</v>
      </c>
      <c r="F14" s="161">
        <v>15</v>
      </c>
      <c r="G14" s="162">
        <v>135</v>
      </c>
      <c r="H14" s="163">
        <v>2.6</v>
      </c>
      <c r="I14" s="162">
        <v>351</v>
      </c>
      <c r="J14" s="163">
        <v>0.15</v>
      </c>
      <c r="K14" s="164">
        <v>20</v>
      </c>
      <c r="L14" s="163">
        <v>66</v>
      </c>
      <c r="M14" s="163">
        <v>55</v>
      </c>
      <c r="N14" s="165">
        <v>1320</v>
      </c>
      <c r="O14" s="165">
        <v>1100</v>
      </c>
      <c r="P14" s="163">
        <v>30</v>
      </c>
      <c r="Q14" s="163">
        <v>600</v>
      </c>
      <c r="R14" s="166">
        <v>0</v>
      </c>
      <c r="S14" s="166">
        <v>0</v>
      </c>
      <c r="T14" s="163" t="s">
        <v>107</v>
      </c>
      <c r="U14" s="163">
        <v>750</v>
      </c>
      <c r="V14" s="163">
        <v>20</v>
      </c>
      <c r="W14" s="164">
        <v>2700</v>
      </c>
      <c r="X14" s="163">
        <v>25</v>
      </c>
      <c r="Y14" s="163">
        <v>0.6</v>
      </c>
      <c r="Z14" s="164">
        <v>2025</v>
      </c>
      <c r="AA14" s="167">
        <v>0</v>
      </c>
      <c r="AB14" s="166">
        <v>0</v>
      </c>
      <c r="AC14" s="165">
        <v>0</v>
      </c>
      <c r="AD14" s="168">
        <v>2025</v>
      </c>
      <c r="AE14" s="169"/>
      <c r="AF14" s="169"/>
      <c r="AG14" s="99"/>
    </row>
    <row r="15" spans="1:33" ht="15.95" customHeight="1">
      <c r="A15" s="93"/>
      <c r="B15" s="158"/>
      <c r="C15" s="159"/>
      <c r="D15" s="160"/>
      <c r="E15" s="161"/>
      <c r="F15" s="161"/>
      <c r="G15" s="162"/>
      <c r="H15" s="163"/>
      <c r="I15" s="162"/>
      <c r="J15" s="163"/>
      <c r="K15" s="164"/>
      <c r="L15" s="163"/>
      <c r="M15" s="163"/>
      <c r="N15" s="165"/>
      <c r="O15" s="165"/>
      <c r="P15" s="163"/>
      <c r="Q15" s="163"/>
      <c r="R15" s="166"/>
      <c r="S15" s="166"/>
      <c r="T15" s="163"/>
      <c r="U15" s="163"/>
      <c r="V15" s="163"/>
      <c r="W15" s="164"/>
      <c r="X15" s="163"/>
      <c r="Y15" s="163"/>
      <c r="Z15" s="164"/>
      <c r="AA15" s="167"/>
      <c r="AB15" s="166"/>
      <c r="AC15" s="165"/>
      <c r="AD15" s="168"/>
      <c r="AE15" s="169"/>
      <c r="AF15" s="169"/>
      <c r="AG15" s="170"/>
    </row>
    <row r="16" spans="1:33" ht="15.95" customHeight="1">
      <c r="A16" s="93"/>
      <c r="B16" s="158">
        <v>1</v>
      </c>
      <c r="C16" s="159" t="s">
        <v>112</v>
      </c>
      <c r="D16" s="160">
        <v>1</v>
      </c>
      <c r="E16" s="161">
        <v>6</v>
      </c>
      <c r="F16" s="161">
        <v>4</v>
      </c>
      <c r="G16" s="162">
        <v>24</v>
      </c>
      <c r="H16" s="163">
        <v>3.5</v>
      </c>
      <c r="I16" s="162">
        <v>84</v>
      </c>
      <c r="J16" s="163">
        <v>0.03</v>
      </c>
      <c r="K16" s="164">
        <v>1</v>
      </c>
      <c r="L16" s="163">
        <v>66</v>
      </c>
      <c r="M16" s="163">
        <v>55</v>
      </c>
      <c r="N16" s="165">
        <v>66</v>
      </c>
      <c r="O16" s="165">
        <v>55</v>
      </c>
      <c r="P16" s="163">
        <v>30</v>
      </c>
      <c r="Q16" s="163">
        <v>30</v>
      </c>
      <c r="R16" s="166">
        <v>0</v>
      </c>
      <c r="S16" s="166">
        <v>0</v>
      </c>
      <c r="T16" s="163" t="s">
        <v>113</v>
      </c>
      <c r="U16" s="163">
        <v>100</v>
      </c>
      <c r="V16" s="163">
        <v>2</v>
      </c>
      <c r="W16" s="164">
        <v>48</v>
      </c>
      <c r="X16" s="163">
        <v>10</v>
      </c>
      <c r="Y16" s="163">
        <v>0.6</v>
      </c>
      <c r="Z16" s="164">
        <v>144</v>
      </c>
      <c r="AA16" s="167">
        <v>0</v>
      </c>
      <c r="AB16" s="166">
        <v>0</v>
      </c>
      <c r="AC16" s="165">
        <v>0</v>
      </c>
      <c r="AD16" s="168">
        <v>144</v>
      </c>
      <c r="AE16" s="169"/>
      <c r="AF16" s="169"/>
      <c r="AG16" s="169"/>
    </row>
    <row r="17" spans="1:33" ht="15.95" customHeight="1">
      <c r="A17" s="93"/>
      <c r="B17" s="158"/>
      <c r="C17" s="159"/>
      <c r="D17" s="160"/>
      <c r="E17" s="161"/>
      <c r="F17" s="161"/>
      <c r="G17" s="162"/>
      <c r="H17" s="163"/>
      <c r="I17" s="162"/>
      <c r="J17" s="163"/>
      <c r="K17" s="164"/>
      <c r="L17" s="163"/>
      <c r="M17" s="163"/>
      <c r="N17" s="165"/>
      <c r="O17" s="165"/>
      <c r="P17" s="163"/>
      <c r="Q17" s="163"/>
      <c r="R17" s="166"/>
      <c r="S17" s="166"/>
      <c r="T17" s="163"/>
      <c r="U17" s="163"/>
      <c r="V17" s="163"/>
      <c r="W17" s="164"/>
      <c r="X17" s="163"/>
      <c r="Y17" s="163"/>
      <c r="Z17" s="164"/>
      <c r="AA17" s="167"/>
      <c r="AB17" s="166"/>
      <c r="AC17" s="165"/>
      <c r="AD17" s="168"/>
      <c r="AE17" s="169"/>
      <c r="AF17" s="169"/>
      <c r="AG17" s="169"/>
    </row>
    <row r="18" spans="1:33" ht="15.95" customHeight="1">
      <c r="A18" s="93"/>
      <c r="B18" s="158">
        <v>1</v>
      </c>
      <c r="C18" s="159" t="s">
        <v>114</v>
      </c>
      <c r="D18" s="160">
        <v>1</v>
      </c>
      <c r="E18" s="161">
        <v>6</v>
      </c>
      <c r="F18" s="161">
        <v>2</v>
      </c>
      <c r="G18" s="162">
        <v>12</v>
      </c>
      <c r="H18" s="163">
        <v>2.6</v>
      </c>
      <c r="I18" s="162">
        <v>31.2</v>
      </c>
      <c r="J18" s="163">
        <v>0.1</v>
      </c>
      <c r="K18" s="164">
        <v>1</v>
      </c>
      <c r="L18" s="163">
        <v>66</v>
      </c>
      <c r="M18" s="163">
        <v>55</v>
      </c>
      <c r="N18" s="165">
        <v>66</v>
      </c>
      <c r="O18" s="165">
        <v>55</v>
      </c>
      <c r="P18" s="163">
        <v>30</v>
      </c>
      <c r="Q18" s="163">
        <v>30</v>
      </c>
      <c r="R18" s="166">
        <v>0</v>
      </c>
      <c r="S18" s="166">
        <v>0</v>
      </c>
      <c r="T18" s="163" t="s">
        <v>115</v>
      </c>
      <c r="U18" s="163">
        <v>300</v>
      </c>
      <c r="V18" s="163">
        <v>11</v>
      </c>
      <c r="W18" s="164">
        <v>132</v>
      </c>
      <c r="X18" s="163">
        <v>10</v>
      </c>
      <c r="Y18" s="163">
        <v>0.6</v>
      </c>
      <c r="Z18" s="164">
        <v>72</v>
      </c>
      <c r="AA18" s="167">
        <v>0</v>
      </c>
      <c r="AB18" s="166">
        <v>0</v>
      </c>
      <c r="AC18" s="165">
        <v>0</v>
      </c>
      <c r="AD18" s="168">
        <v>72</v>
      </c>
      <c r="AE18" s="169"/>
      <c r="AF18" s="169"/>
      <c r="AG18" s="169"/>
    </row>
    <row r="19" spans="1:33" ht="15.95" customHeight="1">
      <c r="A19" s="171" t="s">
        <v>728</v>
      </c>
      <c r="B19" s="158"/>
      <c r="C19" s="159"/>
      <c r="D19" s="160"/>
      <c r="E19" s="161"/>
      <c r="F19" s="161"/>
      <c r="G19" s="162"/>
      <c r="H19" s="163"/>
      <c r="I19" s="162"/>
      <c r="J19" s="163"/>
      <c r="K19" s="164"/>
      <c r="L19" s="163"/>
      <c r="M19" s="163"/>
      <c r="N19" s="165"/>
      <c r="O19" s="165"/>
      <c r="P19" s="163"/>
      <c r="Q19" s="163"/>
      <c r="R19" s="166"/>
      <c r="S19" s="166"/>
      <c r="T19" s="163"/>
      <c r="U19" s="163"/>
      <c r="V19" s="163"/>
      <c r="W19" s="164"/>
      <c r="X19" s="163"/>
      <c r="Y19" s="163"/>
      <c r="Z19" s="164"/>
      <c r="AA19" s="167"/>
      <c r="AB19" s="166"/>
      <c r="AC19" s="165"/>
      <c r="AD19" s="168"/>
      <c r="AE19" s="169"/>
      <c r="AF19" s="169"/>
      <c r="AG19" s="169"/>
    </row>
    <row r="20" spans="1:33" ht="15.95" customHeight="1">
      <c r="A20" s="171"/>
      <c r="B20" s="158">
        <v>1</v>
      </c>
      <c r="C20" s="159" t="s">
        <v>116</v>
      </c>
      <c r="D20" s="160">
        <v>1</v>
      </c>
      <c r="E20" s="161">
        <v>3</v>
      </c>
      <c r="F20" s="161">
        <v>3</v>
      </c>
      <c r="G20" s="162">
        <v>9</v>
      </c>
      <c r="H20" s="163">
        <v>2.6</v>
      </c>
      <c r="I20" s="162">
        <v>23.4</v>
      </c>
      <c r="J20" s="163">
        <v>0.15</v>
      </c>
      <c r="K20" s="164">
        <v>1</v>
      </c>
      <c r="L20" s="163">
        <v>66</v>
      </c>
      <c r="M20" s="163">
        <v>55</v>
      </c>
      <c r="N20" s="165">
        <v>66</v>
      </c>
      <c r="O20" s="165">
        <v>55</v>
      </c>
      <c r="P20" s="163">
        <v>30</v>
      </c>
      <c r="Q20" s="163">
        <v>30</v>
      </c>
      <c r="R20" s="166">
        <v>0</v>
      </c>
      <c r="S20" s="166">
        <v>0</v>
      </c>
      <c r="T20" s="163" t="s">
        <v>115</v>
      </c>
      <c r="U20" s="163">
        <v>200</v>
      </c>
      <c r="V20" s="163">
        <v>8</v>
      </c>
      <c r="W20" s="164">
        <v>72</v>
      </c>
      <c r="X20" s="163">
        <v>10</v>
      </c>
      <c r="Y20" s="163">
        <v>0.6</v>
      </c>
      <c r="Z20" s="164">
        <v>54</v>
      </c>
      <c r="AA20" s="167">
        <v>0</v>
      </c>
      <c r="AB20" s="166">
        <v>0</v>
      </c>
      <c r="AC20" s="165">
        <v>0</v>
      </c>
      <c r="AD20" s="168">
        <v>54</v>
      </c>
      <c r="AE20" s="169"/>
      <c r="AF20" s="169"/>
      <c r="AG20" s="169"/>
    </row>
    <row r="21" spans="1:33" ht="15.95" customHeight="1">
      <c r="A21" s="171"/>
      <c r="B21" s="158"/>
      <c r="C21" s="159"/>
      <c r="D21" s="160"/>
      <c r="E21" s="161"/>
      <c r="F21" s="161"/>
      <c r="G21" s="162"/>
      <c r="H21" s="163"/>
      <c r="I21" s="162"/>
      <c r="J21" s="163"/>
      <c r="K21" s="164"/>
      <c r="L21" s="163"/>
      <c r="M21" s="163"/>
      <c r="N21" s="165"/>
      <c r="O21" s="165"/>
      <c r="P21" s="163"/>
      <c r="Q21" s="163"/>
      <c r="R21" s="166"/>
      <c r="S21" s="166"/>
      <c r="T21" s="163"/>
      <c r="U21" s="163"/>
      <c r="V21" s="163"/>
      <c r="W21" s="164"/>
      <c r="X21" s="163"/>
      <c r="Y21" s="163"/>
      <c r="Z21" s="164"/>
      <c r="AA21" s="167"/>
      <c r="AB21" s="166"/>
      <c r="AC21" s="165"/>
      <c r="AD21" s="168"/>
      <c r="AE21" s="169"/>
      <c r="AF21" s="169"/>
      <c r="AG21" s="169"/>
    </row>
    <row r="22" spans="1:33" ht="15.95" customHeight="1">
      <c r="A22" s="171"/>
      <c r="B22" s="158">
        <v>1</v>
      </c>
      <c r="C22" s="159" t="s">
        <v>117</v>
      </c>
      <c r="D22" s="160">
        <v>1</v>
      </c>
      <c r="E22" s="161">
        <v>3</v>
      </c>
      <c r="F22" s="161">
        <v>3</v>
      </c>
      <c r="G22" s="162">
        <v>9</v>
      </c>
      <c r="H22" s="163">
        <v>2.6</v>
      </c>
      <c r="I22" s="162">
        <v>23.4</v>
      </c>
      <c r="J22" s="163">
        <v>0.15</v>
      </c>
      <c r="K22" s="164">
        <v>1</v>
      </c>
      <c r="L22" s="163">
        <v>66</v>
      </c>
      <c r="M22" s="163">
        <v>55</v>
      </c>
      <c r="N22" s="165">
        <v>66</v>
      </c>
      <c r="O22" s="165">
        <v>55</v>
      </c>
      <c r="P22" s="163">
        <v>30</v>
      </c>
      <c r="Q22" s="163">
        <v>30</v>
      </c>
      <c r="R22" s="166">
        <v>0</v>
      </c>
      <c r="S22" s="166">
        <v>0</v>
      </c>
      <c r="T22" s="163" t="s">
        <v>115</v>
      </c>
      <c r="U22" s="163">
        <v>200</v>
      </c>
      <c r="V22" s="163">
        <v>8</v>
      </c>
      <c r="W22" s="164">
        <v>72</v>
      </c>
      <c r="X22" s="163">
        <v>10</v>
      </c>
      <c r="Y22" s="163">
        <v>0.6</v>
      </c>
      <c r="Z22" s="164">
        <v>54</v>
      </c>
      <c r="AA22" s="167">
        <v>0</v>
      </c>
      <c r="AB22" s="166">
        <v>0</v>
      </c>
      <c r="AC22" s="165">
        <v>0</v>
      </c>
      <c r="AD22" s="168">
        <v>54</v>
      </c>
      <c r="AE22" s="169"/>
      <c r="AF22" s="169"/>
      <c r="AG22" s="169"/>
    </row>
    <row r="23" spans="1:33" ht="15.95" customHeight="1">
      <c r="A23" s="171"/>
      <c r="B23" s="158"/>
      <c r="C23" s="159"/>
      <c r="D23" s="160"/>
      <c r="E23" s="161"/>
      <c r="F23" s="161"/>
      <c r="G23" s="162"/>
      <c r="H23" s="163"/>
      <c r="I23" s="162"/>
      <c r="J23" s="163"/>
      <c r="K23" s="164"/>
      <c r="L23" s="163"/>
      <c r="M23" s="163"/>
      <c r="N23" s="165"/>
      <c r="O23" s="165"/>
      <c r="P23" s="163"/>
      <c r="Q23" s="163"/>
      <c r="R23" s="166"/>
      <c r="S23" s="166"/>
      <c r="T23" s="163"/>
      <c r="U23" s="163"/>
      <c r="V23" s="163"/>
      <c r="W23" s="164"/>
      <c r="X23" s="163"/>
      <c r="Y23" s="163"/>
      <c r="Z23" s="164"/>
      <c r="AA23" s="167"/>
      <c r="AB23" s="166"/>
      <c r="AC23" s="165"/>
      <c r="AD23" s="168"/>
      <c r="AE23" s="169"/>
      <c r="AF23" s="169"/>
      <c r="AG23" s="169"/>
    </row>
    <row r="24" spans="1:33" ht="15.95" customHeight="1">
      <c r="A24" s="172"/>
      <c r="B24" s="158">
        <v>1</v>
      </c>
      <c r="C24" s="159" t="s">
        <v>118</v>
      </c>
      <c r="D24" s="160">
        <v>3</v>
      </c>
      <c r="E24" s="161">
        <v>3</v>
      </c>
      <c r="F24" s="161">
        <v>5</v>
      </c>
      <c r="G24" s="162">
        <v>15</v>
      </c>
      <c r="H24" s="163">
        <v>2.6</v>
      </c>
      <c r="I24" s="162">
        <v>39</v>
      </c>
      <c r="J24" s="163" t="s">
        <v>119</v>
      </c>
      <c r="K24" s="164">
        <v>2</v>
      </c>
      <c r="L24" s="163">
        <v>53</v>
      </c>
      <c r="M24" s="163">
        <v>69</v>
      </c>
      <c r="N24" s="165">
        <v>106</v>
      </c>
      <c r="O24" s="165">
        <v>138</v>
      </c>
      <c r="P24" s="163">
        <v>30</v>
      </c>
      <c r="Q24" s="163">
        <v>60</v>
      </c>
      <c r="R24" s="166">
        <v>0</v>
      </c>
      <c r="S24" s="166">
        <v>0</v>
      </c>
      <c r="T24" s="163" t="s">
        <v>113</v>
      </c>
      <c r="U24" s="163">
        <v>500</v>
      </c>
      <c r="V24" s="163">
        <v>10</v>
      </c>
      <c r="W24" s="164">
        <v>150</v>
      </c>
      <c r="X24" s="163">
        <v>30</v>
      </c>
      <c r="Y24" s="163">
        <v>0.6</v>
      </c>
      <c r="Z24" s="164">
        <v>270</v>
      </c>
      <c r="AA24" s="167">
        <v>1500</v>
      </c>
      <c r="AB24" s="166">
        <v>0.6</v>
      </c>
      <c r="AC24" s="165">
        <v>900</v>
      </c>
      <c r="AD24" s="168">
        <v>1170</v>
      </c>
      <c r="AE24" s="169"/>
      <c r="AF24" s="169"/>
      <c r="AG24" s="169"/>
    </row>
    <row r="25" spans="1:33" ht="15.95" customHeight="1">
      <c r="A25" s="172"/>
      <c r="B25" s="158"/>
      <c r="C25" s="159"/>
      <c r="D25" s="160"/>
      <c r="E25" s="161"/>
      <c r="F25" s="161"/>
      <c r="G25" s="162"/>
      <c r="H25" s="163"/>
      <c r="I25" s="162"/>
      <c r="J25" s="163"/>
      <c r="K25" s="164"/>
      <c r="L25" s="163"/>
      <c r="M25" s="163"/>
      <c r="N25" s="165"/>
      <c r="O25" s="165"/>
      <c r="P25" s="163"/>
      <c r="Q25" s="163"/>
      <c r="R25" s="166"/>
      <c r="S25" s="166"/>
      <c r="T25" s="163"/>
      <c r="U25" s="163"/>
      <c r="V25" s="163"/>
      <c r="W25" s="164"/>
      <c r="X25" s="163"/>
      <c r="Y25" s="163"/>
      <c r="Z25" s="164"/>
      <c r="AA25" s="222" t="s">
        <v>120</v>
      </c>
      <c r="AB25" s="223"/>
      <c r="AC25" s="224"/>
      <c r="AD25" s="168"/>
      <c r="AE25" s="169"/>
      <c r="AF25" s="169"/>
      <c r="AG25" s="169"/>
    </row>
    <row r="26" spans="1:33" ht="15.95" customHeight="1">
      <c r="A26" s="172"/>
      <c r="B26" s="158">
        <v>1</v>
      </c>
      <c r="C26" s="159" t="s">
        <v>121</v>
      </c>
      <c r="D26" s="160">
        <v>1</v>
      </c>
      <c r="E26" s="161">
        <v>5</v>
      </c>
      <c r="F26" s="161">
        <v>5</v>
      </c>
      <c r="G26" s="162">
        <v>25</v>
      </c>
      <c r="H26" s="163">
        <v>2.6</v>
      </c>
      <c r="I26" s="162">
        <v>65</v>
      </c>
      <c r="J26" s="163" t="s">
        <v>119</v>
      </c>
      <c r="K26" s="164">
        <v>13</v>
      </c>
      <c r="L26" s="163">
        <v>62</v>
      </c>
      <c r="M26" s="163">
        <v>55</v>
      </c>
      <c r="N26" s="165">
        <v>806</v>
      </c>
      <c r="O26" s="165">
        <v>715</v>
      </c>
      <c r="P26" s="163">
        <v>30</v>
      </c>
      <c r="Q26" s="163">
        <v>390</v>
      </c>
      <c r="R26" s="166">
        <v>0</v>
      </c>
      <c r="S26" s="166">
        <v>0</v>
      </c>
      <c r="T26" s="163" t="s">
        <v>107</v>
      </c>
      <c r="U26" s="163">
        <v>500</v>
      </c>
      <c r="V26" s="163">
        <v>13</v>
      </c>
      <c r="W26" s="164">
        <v>325</v>
      </c>
      <c r="X26" s="163">
        <v>25</v>
      </c>
      <c r="Y26" s="163">
        <v>0.6</v>
      </c>
      <c r="Z26" s="164">
        <v>375</v>
      </c>
      <c r="AA26" s="167">
        <v>0</v>
      </c>
      <c r="AB26" s="166">
        <v>0</v>
      </c>
      <c r="AC26" s="165">
        <v>0</v>
      </c>
      <c r="AD26" s="168">
        <v>375</v>
      </c>
      <c r="AE26" s="169"/>
      <c r="AF26" s="169"/>
      <c r="AG26" s="169"/>
    </row>
    <row r="27" spans="1:33" ht="15.95" customHeight="1">
      <c r="A27" s="172"/>
      <c r="B27" s="158"/>
      <c r="C27" s="159"/>
      <c r="D27" s="160"/>
      <c r="E27" s="161"/>
      <c r="F27" s="161"/>
      <c r="G27" s="162"/>
      <c r="H27" s="163"/>
      <c r="I27" s="162"/>
      <c r="J27" s="163"/>
      <c r="K27" s="164"/>
      <c r="L27" s="163"/>
      <c r="M27" s="163"/>
      <c r="N27" s="165"/>
      <c r="O27" s="165"/>
      <c r="P27" s="163"/>
      <c r="Q27" s="163"/>
      <c r="R27" s="166"/>
      <c r="S27" s="166"/>
      <c r="T27" s="163"/>
      <c r="U27" s="163"/>
      <c r="V27" s="163"/>
      <c r="W27" s="164"/>
      <c r="X27" s="163"/>
      <c r="Y27" s="163"/>
      <c r="Z27" s="164"/>
      <c r="AA27" s="167"/>
      <c r="AB27" s="166"/>
      <c r="AC27" s="165"/>
      <c r="AD27" s="168"/>
      <c r="AE27" s="169"/>
      <c r="AF27" s="169"/>
      <c r="AG27" s="169"/>
    </row>
    <row r="28" spans="1:33" ht="15.95" customHeight="1">
      <c r="A28" s="172"/>
      <c r="B28" s="158">
        <v>2</v>
      </c>
      <c r="C28" s="221" t="s">
        <v>106</v>
      </c>
      <c r="D28" s="160">
        <v>1</v>
      </c>
      <c r="E28" s="161">
        <v>9</v>
      </c>
      <c r="F28" s="161">
        <v>15</v>
      </c>
      <c r="G28" s="162">
        <v>135</v>
      </c>
      <c r="H28" s="163">
        <v>2.6</v>
      </c>
      <c r="I28" s="162">
        <v>351</v>
      </c>
      <c r="J28" s="163">
        <v>0.15</v>
      </c>
      <c r="K28" s="164">
        <v>20</v>
      </c>
      <c r="L28" s="163">
        <v>66</v>
      </c>
      <c r="M28" s="163">
        <v>55</v>
      </c>
      <c r="N28" s="165">
        <v>1320</v>
      </c>
      <c r="O28" s="165">
        <v>1100</v>
      </c>
      <c r="P28" s="163">
        <v>30</v>
      </c>
      <c r="Q28" s="163">
        <v>600</v>
      </c>
      <c r="R28" s="166">
        <v>0</v>
      </c>
      <c r="S28" s="166">
        <v>0</v>
      </c>
      <c r="T28" s="163" t="s">
        <v>107</v>
      </c>
      <c r="U28" s="163">
        <v>750</v>
      </c>
      <c r="V28" s="163">
        <v>20</v>
      </c>
      <c r="W28" s="164">
        <v>2700</v>
      </c>
      <c r="X28" s="163">
        <v>25</v>
      </c>
      <c r="Y28" s="163">
        <v>0.6</v>
      </c>
      <c r="Z28" s="164">
        <v>2025</v>
      </c>
      <c r="AA28" s="167">
        <v>0</v>
      </c>
      <c r="AB28" s="166">
        <v>0</v>
      </c>
      <c r="AC28" s="165">
        <v>0</v>
      </c>
      <c r="AD28" s="168">
        <v>2025</v>
      </c>
      <c r="AE28" s="169"/>
      <c r="AF28" s="169"/>
      <c r="AG28" s="169"/>
    </row>
    <row r="29" spans="1:33" ht="15.95" customHeight="1">
      <c r="A29" s="172"/>
      <c r="B29" s="158"/>
      <c r="C29" s="159"/>
      <c r="D29" s="160"/>
      <c r="E29" s="161"/>
      <c r="F29" s="161"/>
      <c r="G29" s="162"/>
      <c r="H29" s="163"/>
      <c r="I29" s="162"/>
      <c r="J29" s="163"/>
      <c r="K29" s="164"/>
      <c r="L29" s="163"/>
      <c r="M29" s="163"/>
      <c r="N29" s="165"/>
      <c r="O29" s="165"/>
      <c r="P29" s="163"/>
      <c r="Q29" s="163"/>
      <c r="R29" s="166"/>
      <c r="S29" s="166"/>
      <c r="T29" s="163"/>
      <c r="U29" s="163"/>
      <c r="V29" s="163"/>
      <c r="W29" s="164"/>
      <c r="X29" s="163"/>
      <c r="Y29" s="163"/>
      <c r="Z29" s="164"/>
      <c r="AA29" s="167"/>
      <c r="AB29" s="166"/>
      <c r="AC29" s="165"/>
      <c r="AD29" s="168"/>
      <c r="AE29" s="169"/>
      <c r="AF29" s="169"/>
      <c r="AG29" s="169"/>
    </row>
    <row r="30" spans="1:33" ht="15.95" customHeight="1">
      <c r="A30" s="172"/>
      <c r="B30" s="158">
        <v>2</v>
      </c>
      <c r="C30" s="221" t="s">
        <v>108</v>
      </c>
      <c r="D30" s="160">
        <v>1</v>
      </c>
      <c r="E30" s="161" t="s">
        <v>109</v>
      </c>
      <c r="F30" s="161" t="s">
        <v>110</v>
      </c>
      <c r="G30" s="162">
        <v>184</v>
      </c>
      <c r="H30" s="163">
        <v>2.6</v>
      </c>
      <c r="I30" s="162">
        <v>478.4</v>
      </c>
      <c r="J30" s="163">
        <v>0.15</v>
      </c>
      <c r="K30" s="164">
        <v>28</v>
      </c>
      <c r="L30" s="163">
        <v>66</v>
      </c>
      <c r="M30" s="163">
        <v>55</v>
      </c>
      <c r="N30" s="165">
        <v>1848</v>
      </c>
      <c r="O30" s="165">
        <v>1540</v>
      </c>
      <c r="P30" s="163">
        <v>30</v>
      </c>
      <c r="Q30" s="163">
        <v>840</v>
      </c>
      <c r="R30" s="166">
        <v>0</v>
      </c>
      <c r="S30" s="166">
        <v>0</v>
      </c>
      <c r="T30" s="163" t="s">
        <v>107</v>
      </c>
      <c r="U30" s="163">
        <v>750</v>
      </c>
      <c r="V30" s="163">
        <v>20</v>
      </c>
      <c r="W30" s="164">
        <v>3680</v>
      </c>
      <c r="X30" s="163">
        <v>25</v>
      </c>
      <c r="Y30" s="163">
        <v>0.6</v>
      </c>
      <c r="Z30" s="164">
        <v>2760</v>
      </c>
      <c r="AA30" s="167">
        <v>0</v>
      </c>
      <c r="AB30" s="166">
        <v>0</v>
      </c>
      <c r="AC30" s="165">
        <v>0</v>
      </c>
      <c r="AD30" s="168">
        <v>2760</v>
      </c>
      <c r="AE30" s="169"/>
      <c r="AF30" s="169"/>
      <c r="AG30" s="169"/>
    </row>
    <row r="31" spans="1:33" ht="15.95" customHeight="1">
      <c r="A31" s="172"/>
      <c r="B31" s="158"/>
      <c r="C31" s="159"/>
      <c r="D31" s="160"/>
      <c r="E31" s="161"/>
      <c r="F31" s="161"/>
      <c r="G31" s="162"/>
      <c r="H31" s="163"/>
      <c r="I31" s="162"/>
      <c r="J31" s="163"/>
      <c r="K31" s="164"/>
      <c r="L31" s="163"/>
      <c r="M31" s="163"/>
      <c r="N31" s="165"/>
      <c r="O31" s="165"/>
      <c r="P31" s="163"/>
      <c r="Q31" s="163"/>
      <c r="R31" s="166"/>
      <c r="S31" s="166"/>
      <c r="T31" s="163"/>
      <c r="U31" s="163"/>
      <c r="V31" s="163"/>
      <c r="W31" s="164"/>
      <c r="X31" s="163"/>
      <c r="Y31" s="163"/>
      <c r="Z31" s="164"/>
      <c r="AA31" s="167"/>
      <c r="AB31" s="166"/>
      <c r="AC31" s="165"/>
      <c r="AD31" s="168"/>
      <c r="AE31" s="169"/>
      <c r="AF31" s="169"/>
      <c r="AG31" s="169"/>
    </row>
    <row r="32" spans="1:33" ht="15.95" customHeight="1">
      <c r="A32" s="172"/>
      <c r="B32" s="158">
        <v>2</v>
      </c>
      <c r="C32" s="159" t="s">
        <v>111</v>
      </c>
      <c r="D32" s="160">
        <v>1</v>
      </c>
      <c r="E32" s="161">
        <v>9</v>
      </c>
      <c r="F32" s="161">
        <v>24</v>
      </c>
      <c r="G32" s="162">
        <v>216</v>
      </c>
      <c r="H32" s="163">
        <v>2.6</v>
      </c>
      <c r="I32" s="162">
        <v>561.6</v>
      </c>
      <c r="J32" s="163">
        <v>0.15</v>
      </c>
      <c r="K32" s="164">
        <v>32</v>
      </c>
      <c r="L32" s="163">
        <v>66</v>
      </c>
      <c r="M32" s="163">
        <v>55</v>
      </c>
      <c r="N32" s="165">
        <v>2112</v>
      </c>
      <c r="O32" s="165">
        <v>1760</v>
      </c>
      <c r="P32" s="163">
        <v>30</v>
      </c>
      <c r="Q32" s="163">
        <v>960</v>
      </c>
      <c r="R32" s="166">
        <v>0</v>
      </c>
      <c r="S32" s="166">
        <v>0</v>
      </c>
      <c r="T32" s="163" t="s">
        <v>107</v>
      </c>
      <c r="U32" s="163">
        <v>750</v>
      </c>
      <c r="V32" s="163">
        <v>20</v>
      </c>
      <c r="W32" s="164">
        <v>4320</v>
      </c>
      <c r="X32" s="163">
        <v>25</v>
      </c>
      <c r="Y32" s="163">
        <v>0.6</v>
      </c>
      <c r="Z32" s="164">
        <v>3240</v>
      </c>
      <c r="AA32" s="167">
        <v>0</v>
      </c>
      <c r="AB32" s="166">
        <v>0</v>
      </c>
      <c r="AC32" s="165">
        <v>0</v>
      </c>
      <c r="AD32" s="168">
        <v>3240</v>
      </c>
      <c r="AE32" s="169"/>
      <c r="AF32" s="169"/>
      <c r="AG32" s="169"/>
    </row>
    <row r="33" spans="1:33" ht="15.95" customHeight="1">
      <c r="A33" s="172"/>
      <c r="B33" s="158"/>
      <c r="C33" s="159"/>
      <c r="D33" s="160"/>
      <c r="E33" s="161"/>
      <c r="F33" s="161"/>
      <c r="G33" s="162"/>
      <c r="H33" s="163"/>
      <c r="I33" s="162"/>
      <c r="J33" s="163"/>
      <c r="K33" s="164"/>
      <c r="L33" s="163"/>
      <c r="M33" s="163"/>
      <c r="N33" s="165"/>
      <c r="O33" s="165"/>
      <c r="P33" s="163"/>
      <c r="Q33" s="163"/>
      <c r="R33" s="166"/>
      <c r="S33" s="166"/>
      <c r="T33" s="163"/>
      <c r="U33" s="163"/>
      <c r="V33" s="163"/>
      <c r="W33" s="164"/>
      <c r="X33" s="163"/>
      <c r="Y33" s="163"/>
      <c r="Z33" s="164"/>
      <c r="AA33" s="167"/>
      <c r="AB33" s="166"/>
      <c r="AC33" s="165"/>
      <c r="AD33" s="168"/>
      <c r="AE33" s="169"/>
      <c r="AF33" s="169"/>
      <c r="AG33" s="169"/>
    </row>
    <row r="34" spans="1:33" ht="15.95" customHeight="1" thickBot="1">
      <c r="A34" s="172"/>
      <c r="B34" s="173">
        <v>2</v>
      </c>
      <c r="C34" s="174" t="s">
        <v>121</v>
      </c>
      <c r="D34" s="175">
        <v>1</v>
      </c>
      <c r="E34" s="176">
        <v>5</v>
      </c>
      <c r="F34" s="176">
        <v>5</v>
      </c>
      <c r="G34" s="177">
        <v>25</v>
      </c>
      <c r="H34" s="178">
        <v>2.6</v>
      </c>
      <c r="I34" s="177">
        <v>65</v>
      </c>
      <c r="J34" s="178" t="s">
        <v>119</v>
      </c>
      <c r="K34" s="179">
        <v>13</v>
      </c>
      <c r="L34" s="178">
        <v>62</v>
      </c>
      <c r="M34" s="178">
        <v>55</v>
      </c>
      <c r="N34" s="180">
        <v>806</v>
      </c>
      <c r="O34" s="180">
        <v>715</v>
      </c>
      <c r="P34" s="178">
        <v>30</v>
      </c>
      <c r="Q34" s="178">
        <v>390</v>
      </c>
      <c r="R34" s="181">
        <v>0</v>
      </c>
      <c r="S34" s="181">
        <v>0</v>
      </c>
      <c r="T34" s="178" t="s">
        <v>107</v>
      </c>
      <c r="U34" s="178">
        <v>500</v>
      </c>
      <c r="V34" s="178">
        <v>13</v>
      </c>
      <c r="W34" s="179">
        <v>325</v>
      </c>
      <c r="X34" s="178">
        <v>25</v>
      </c>
      <c r="Y34" s="178">
        <v>0.6</v>
      </c>
      <c r="Z34" s="179">
        <v>375</v>
      </c>
      <c r="AA34" s="182">
        <v>0</v>
      </c>
      <c r="AB34" s="181">
        <v>0</v>
      </c>
      <c r="AC34" s="180">
        <v>0</v>
      </c>
      <c r="AD34" s="183">
        <v>375</v>
      </c>
      <c r="AE34" s="169"/>
      <c r="AF34" s="169"/>
      <c r="AG34" s="169"/>
    </row>
    <row r="35" spans="1:33" ht="15.95" customHeight="1">
      <c r="A35" s="184"/>
      <c r="B35" s="185" t="s">
        <v>86</v>
      </c>
      <c r="C35" s="186"/>
      <c r="D35" s="187" t="s">
        <v>87</v>
      </c>
      <c r="E35" s="188"/>
      <c r="F35" s="187" t="s">
        <v>88</v>
      </c>
      <c r="G35" s="189"/>
      <c r="H35" s="189"/>
      <c r="I35" s="189"/>
      <c r="J35" s="188"/>
      <c r="K35" s="186" t="s">
        <v>89</v>
      </c>
      <c r="L35" s="186"/>
      <c r="M35" s="186" t="s">
        <v>90</v>
      </c>
      <c r="N35" s="186"/>
      <c r="O35" s="186" t="s">
        <v>91</v>
      </c>
      <c r="P35" s="186"/>
      <c r="Q35" s="186" t="s">
        <v>92</v>
      </c>
      <c r="R35" s="186"/>
      <c r="S35" s="190" t="s">
        <v>93</v>
      </c>
      <c r="T35" s="191"/>
      <c r="U35" s="192"/>
      <c r="V35" s="192"/>
      <c r="W35" s="192"/>
      <c r="X35" s="192"/>
      <c r="Y35" s="192"/>
      <c r="Z35" s="192"/>
      <c r="AA35" s="192"/>
      <c r="AB35" s="192"/>
      <c r="AC35" s="192"/>
      <c r="AD35" s="193"/>
      <c r="AF35" s="194" t="s">
        <v>94</v>
      </c>
    </row>
    <row r="36" spans="1:33" ht="15.95" customHeight="1">
      <c r="A36" s="184"/>
      <c r="B36" s="195"/>
      <c r="C36" s="196"/>
      <c r="D36" s="197"/>
      <c r="E36" s="198"/>
      <c r="F36" s="197"/>
      <c r="G36" s="199"/>
      <c r="H36" s="199"/>
      <c r="I36" s="199"/>
      <c r="J36" s="198"/>
      <c r="K36" s="196"/>
      <c r="L36" s="196"/>
      <c r="M36" s="196"/>
      <c r="N36" s="196"/>
      <c r="O36" s="196" t="s">
        <v>95</v>
      </c>
      <c r="P36" s="196"/>
      <c r="Q36" s="196" t="s">
        <v>96</v>
      </c>
      <c r="R36" s="196"/>
      <c r="S36" s="200"/>
      <c r="T36" s="201"/>
      <c r="U36" s="202"/>
      <c r="V36" s="202"/>
      <c r="W36" s="202"/>
      <c r="X36" s="202"/>
      <c r="Y36" s="202"/>
      <c r="Z36" s="202"/>
      <c r="AA36" s="202"/>
      <c r="AB36" s="202"/>
      <c r="AC36" s="202"/>
      <c r="AD36" s="203"/>
      <c r="AF36" s="194"/>
    </row>
    <row r="37" spans="1:33" ht="15.95" customHeight="1">
      <c r="A37" s="204" t="s">
        <v>97</v>
      </c>
      <c r="B37" s="195"/>
      <c r="C37" s="196"/>
      <c r="D37" s="205"/>
      <c r="E37" s="206"/>
      <c r="F37" s="205"/>
      <c r="G37" s="207"/>
      <c r="H37" s="207"/>
      <c r="I37" s="207"/>
      <c r="J37" s="206"/>
      <c r="K37" s="208" t="s">
        <v>98</v>
      </c>
      <c r="L37" s="208" t="s">
        <v>99</v>
      </c>
      <c r="M37" s="208" t="s">
        <v>98</v>
      </c>
      <c r="N37" s="208" t="s">
        <v>99</v>
      </c>
      <c r="O37" s="208" t="s">
        <v>98</v>
      </c>
      <c r="P37" s="208" t="s">
        <v>99</v>
      </c>
      <c r="Q37" s="208" t="s">
        <v>98</v>
      </c>
      <c r="R37" s="208" t="s">
        <v>99</v>
      </c>
      <c r="S37" s="200"/>
      <c r="T37" s="201"/>
      <c r="U37" s="202"/>
      <c r="V37" s="202"/>
      <c r="W37" s="202"/>
      <c r="X37" s="202"/>
      <c r="Y37" s="202"/>
      <c r="Z37" s="202"/>
      <c r="AA37" s="202"/>
      <c r="AB37" s="202"/>
      <c r="AC37" s="202"/>
      <c r="AD37" s="203"/>
      <c r="AF37" s="194"/>
    </row>
    <row r="38" spans="1:33" ht="15.95" customHeight="1">
      <c r="A38" s="204"/>
      <c r="B38" s="195"/>
      <c r="C38" s="196"/>
      <c r="D38" s="77">
        <v>1</v>
      </c>
      <c r="E38" s="78"/>
      <c r="F38" s="77" t="s">
        <v>100</v>
      </c>
      <c r="G38" s="209"/>
      <c r="H38" s="209"/>
      <c r="I38" s="209"/>
      <c r="J38" s="78"/>
      <c r="K38" s="210">
        <v>28</v>
      </c>
      <c r="L38" s="210">
        <v>19</v>
      </c>
      <c r="M38" s="210">
        <v>45</v>
      </c>
      <c r="N38" s="210">
        <v>40</v>
      </c>
      <c r="O38" s="210">
        <v>10.7</v>
      </c>
      <c r="P38" s="210">
        <v>5.4</v>
      </c>
      <c r="Q38" s="210">
        <v>55.4</v>
      </c>
      <c r="R38" s="210">
        <v>32.9</v>
      </c>
      <c r="S38" s="200"/>
      <c r="T38" s="201"/>
      <c r="U38" s="202"/>
      <c r="V38" s="202"/>
      <c r="W38" s="202"/>
      <c r="X38" s="202"/>
      <c r="Y38" s="202"/>
      <c r="Z38" s="202"/>
      <c r="AA38" s="202"/>
      <c r="AB38" s="202"/>
      <c r="AC38" s="202"/>
      <c r="AD38" s="203"/>
      <c r="AF38" s="194"/>
    </row>
    <row r="39" spans="1:33" ht="15.95" customHeight="1">
      <c r="A39" s="204"/>
      <c r="B39" s="195"/>
      <c r="C39" s="196"/>
      <c r="D39" s="77">
        <v>2</v>
      </c>
      <c r="E39" s="78"/>
      <c r="F39" s="77" t="s">
        <v>101</v>
      </c>
      <c r="G39" s="209"/>
      <c r="H39" s="209"/>
      <c r="I39" s="209"/>
      <c r="J39" s="78"/>
      <c r="K39" s="210">
        <v>24</v>
      </c>
      <c r="L39" s="210">
        <v>24</v>
      </c>
      <c r="M39" s="210">
        <v>45</v>
      </c>
      <c r="N39" s="210">
        <v>45</v>
      </c>
      <c r="O39" s="210">
        <v>8.5</v>
      </c>
      <c r="P39" s="210">
        <v>8.5</v>
      </c>
      <c r="Q39" s="210">
        <v>45.6</v>
      </c>
      <c r="R39" s="210">
        <v>45.6</v>
      </c>
      <c r="S39" s="200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3"/>
      <c r="AF39" s="194"/>
    </row>
    <row r="40" spans="1:33" ht="15.95" customHeight="1">
      <c r="A40" s="204"/>
      <c r="B40" s="195"/>
      <c r="C40" s="196"/>
      <c r="D40" s="77">
        <v>3</v>
      </c>
      <c r="E40" s="78"/>
      <c r="F40" s="77" t="s">
        <v>102</v>
      </c>
      <c r="G40" s="209"/>
      <c r="H40" s="209"/>
      <c r="I40" s="209"/>
      <c r="J40" s="78"/>
      <c r="K40" s="210">
        <v>26</v>
      </c>
      <c r="L40" s="210">
        <v>22</v>
      </c>
      <c r="M40" s="210">
        <v>50</v>
      </c>
      <c r="N40" s="210">
        <v>40</v>
      </c>
      <c r="O40" s="210">
        <v>10.5</v>
      </c>
      <c r="P40" s="210">
        <v>6.6</v>
      </c>
      <c r="Q40" s="210">
        <v>53</v>
      </c>
      <c r="R40" s="210">
        <v>39</v>
      </c>
      <c r="S40" s="200"/>
      <c r="T40" s="201"/>
      <c r="U40" s="202"/>
      <c r="V40" s="202"/>
      <c r="W40" s="202"/>
      <c r="X40" s="202"/>
      <c r="Y40" s="202"/>
      <c r="Z40" s="202"/>
      <c r="AA40" s="202"/>
      <c r="AB40" s="202"/>
      <c r="AC40" s="202"/>
      <c r="AD40" s="203"/>
      <c r="AF40" s="194"/>
    </row>
    <row r="41" spans="1:33" ht="15.95" customHeight="1" thickBot="1">
      <c r="A41" s="204"/>
      <c r="B41" s="211" t="s">
        <v>103</v>
      </c>
      <c r="C41" s="212"/>
      <c r="D41" s="213" t="s">
        <v>104</v>
      </c>
      <c r="E41" s="214"/>
      <c r="F41" s="213" t="s">
        <v>105</v>
      </c>
      <c r="G41" s="215"/>
      <c r="H41" s="215"/>
      <c r="I41" s="215"/>
      <c r="J41" s="214"/>
      <c r="K41" s="216">
        <v>34.799999999999997</v>
      </c>
      <c r="L41" s="216">
        <v>2</v>
      </c>
      <c r="M41" s="216">
        <v>52.6</v>
      </c>
      <c r="N41" s="216">
        <v>28.1</v>
      </c>
      <c r="O41" s="216">
        <v>18.600000000000001</v>
      </c>
      <c r="P41" s="216">
        <v>1.2</v>
      </c>
      <c r="Q41" s="216">
        <v>82.6</v>
      </c>
      <c r="R41" s="216">
        <v>5.0999999999999996</v>
      </c>
      <c r="S41" s="217"/>
      <c r="T41" s="218"/>
      <c r="U41" s="219"/>
      <c r="V41" s="219"/>
      <c r="W41" s="219"/>
      <c r="X41" s="219"/>
      <c r="Y41" s="219"/>
      <c r="Z41" s="219"/>
      <c r="AA41" s="219"/>
      <c r="AB41" s="219"/>
      <c r="AC41" s="219"/>
      <c r="AD41" s="220"/>
      <c r="AF41" s="194"/>
    </row>
  </sheetData>
  <sheetProtection algorithmName="SHA-512" hashValue="IBJuM3haT4fOlYkmcmzeWyDpvhq7m2hTUqC7lIH32/laJz+bN6g6Z5rgnrIGPDJkGQMrPzjSvpHOO5Z2DByA5A==" saltValue="qpzXFkAtCPSfh1X/e+zHYw==" spinCount="100000" sheet="1" objects="1" scenarios="1" formatCells="0" insertRows="0" deleteRows="0" selectLockedCells="1" sort="0" autoFilter="0"/>
  <mergeCells count="49">
    <mergeCell ref="AA25:AC25"/>
    <mergeCell ref="A37:A41"/>
    <mergeCell ref="D38:E38"/>
    <mergeCell ref="F38:J38"/>
    <mergeCell ref="D39:E39"/>
    <mergeCell ref="F39:J39"/>
    <mergeCell ref="D40:E40"/>
    <mergeCell ref="F40:J40"/>
    <mergeCell ref="B41:C41"/>
    <mergeCell ref="D41:E41"/>
    <mergeCell ref="F41:J41"/>
    <mergeCell ref="Q35:R35"/>
    <mergeCell ref="S35:S41"/>
    <mergeCell ref="T35:AD41"/>
    <mergeCell ref="AF35:AF41"/>
    <mergeCell ref="O36:P36"/>
    <mergeCell ref="Q36:R36"/>
    <mergeCell ref="B35:C40"/>
    <mergeCell ref="D35:E37"/>
    <mergeCell ref="F35:J37"/>
    <mergeCell ref="K35:L36"/>
    <mergeCell ref="M35:N36"/>
    <mergeCell ref="O35:P35"/>
    <mergeCell ref="V6:V8"/>
    <mergeCell ref="X6:X8"/>
    <mergeCell ref="AA6:AA7"/>
    <mergeCell ref="L8:M8"/>
    <mergeCell ref="N8:O8"/>
    <mergeCell ref="A19:A23"/>
    <mergeCell ref="T5:V5"/>
    <mergeCell ref="W5:W8"/>
    <mergeCell ref="X5:Z5"/>
    <mergeCell ref="AA5:AC5"/>
    <mergeCell ref="AD5:AD8"/>
    <mergeCell ref="L6:M6"/>
    <mergeCell ref="N6:O6"/>
    <mergeCell ref="P6:P8"/>
    <mergeCell ref="Q6:Q8"/>
    <mergeCell ref="R6:R8"/>
    <mergeCell ref="A2:A18"/>
    <mergeCell ref="B2:AD3"/>
    <mergeCell ref="B4:B9"/>
    <mergeCell ref="C4:C9"/>
    <mergeCell ref="D4:D9"/>
    <mergeCell ref="E4:I5"/>
    <mergeCell ref="J4:Q5"/>
    <mergeCell ref="R4:W4"/>
    <mergeCell ref="X4:AD4"/>
    <mergeCell ref="R5:S5"/>
  </mergeCells>
  <phoneticPr fontId="3"/>
  <pageMargins left="0.23622047244094491" right="0.39370078740157483" top="0.78740157480314965" bottom="0.39370078740157483" header="0.31496062992125984" footer="0.23622047244094491"/>
  <pageSetup paperSize="9" scale="78" orientation="landscape" horizontalDpi="1200" verticalDpi="1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C801B-8A89-422F-A6B6-E910BE9417E9}">
  <sheetPr codeName="Sheet54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454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455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536</v>
      </c>
      <c r="S24" s="605"/>
      <c r="T24" s="605"/>
      <c r="U24" s="605"/>
      <c r="V24" s="605"/>
      <c r="W24" s="605"/>
      <c r="X24" s="605">
        <v>940</v>
      </c>
      <c r="Y24" s="605"/>
      <c r="Z24" s="605"/>
      <c r="AA24" s="605"/>
      <c r="AB24" s="605">
        <v>953</v>
      </c>
      <c r="AC24" s="605"/>
      <c r="AD24" s="605"/>
      <c r="AE24" s="605"/>
      <c r="AF24" s="605">
        <v>870</v>
      </c>
      <c r="AG24" s="605"/>
      <c r="AH24" s="605"/>
      <c r="AI24" s="605"/>
      <c r="AJ24" s="605">
        <v>2861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4898</v>
      </c>
      <c r="S52" s="601"/>
      <c r="T52" s="601"/>
      <c r="U52" s="601"/>
      <c r="V52" s="601"/>
      <c r="W52" s="601"/>
      <c r="X52" s="601">
        <v>5302</v>
      </c>
      <c r="Y52" s="601"/>
      <c r="Z52" s="601"/>
      <c r="AA52" s="601"/>
      <c r="AB52" s="601">
        <v>5315</v>
      </c>
      <c r="AC52" s="601"/>
      <c r="AD52" s="601"/>
      <c r="AE52" s="601"/>
      <c r="AF52" s="601">
        <v>5193</v>
      </c>
      <c r="AG52" s="601"/>
      <c r="AH52" s="601"/>
      <c r="AI52" s="601"/>
      <c r="AJ52" s="601">
        <v>187</v>
      </c>
      <c r="AK52" s="601"/>
      <c r="AL52" s="601"/>
      <c r="AM52" s="601"/>
      <c r="AN52" s="601">
        <v>3161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1633</v>
      </c>
      <c r="O54" s="601"/>
      <c r="P54" s="601"/>
      <c r="Q54" s="601"/>
      <c r="R54" s="601">
        <v>4898</v>
      </c>
      <c r="S54" s="601"/>
      <c r="T54" s="601"/>
      <c r="U54" s="601"/>
      <c r="V54" s="601"/>
      <c r="W54" s="601"/>
      <c r="X54" s="601">
        <v>5302</v>
      </c>
      <c r="Y54" s="601"/>
      <c r="Z54" s="601"/>
      <c r="AA54" s="601"/>
      <c r="AB54" s="601">
        <v>5315</v>
      </c>
      <c r="AC54" s="601"/>
      <c r="AD54" s="601"/>
      <c r="AE54" s="601"/>
      <c r="AF54" s="601">
        <v>5193</v>
      </c>
      <c r="AG54" s="601"/>
      <c r="AH54" s="601"/>
      <c r="AI54" s="601"/>
      <c r="AJ54" s="676">
        <v>187</v>
      </c>
      <c r="AK54" s="677"/>
      <c r="AL54" s="677"/>
      <c r="AM54" s="678"/>
      <c r="AN54" s="676">
        <v>3161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1633</v>
      </c>
      <c r="O55" s="601"/>
      <c r="P55" s="601"/>
      <c r="Q55" s="601"/>
      <c r="R55" s="601">
        <v>5682</v>
      </c>
      <c r="S55" s="601"/>
      <c r="T55" s="601"/>
      <c r="U55" s="601"/>
      <c r="V55" s="601"/>
      <c r="W55" s="601"/>
      <c r="X55" s="601">
        <v>6150</v>
      </c>
      <c r="Y55" s="601"/>
      <c r="Z55" s="601"/>
      <c r="AA55" s="601"/>
      <c r="AB55" s="601">
        <v>6165</v>
      </c>
      <c r="AC55" s="601"/>
      <c r="AD55" s="601"/>
      <c r="AE55" s="601"/>
      <c r="AF55" s="601">
        <v>6024</v>
      </c>
      <c r="AG55" s="601"/>
      <c r="AH55" s="601"/>
      <c r="AI55" s="601"/>
      <c r="AJ55" s="676">
        <v>187</v>
      </c>
      <c r="AK55" s="677"/>
      <c r="AL55" s="677"/>
      <c r="AM55" s="678"/>
      <c r="AN55" s="676">
        <v>3825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7315</v>
      </c>
      <c r="S56" s="601"/>
      <c r="T56" s="601"/>
      <c r="U56" s="601"/>
      <c r="V56" s="601"/>
      <c r="W56" s="601"/>
      <c r="X56" s="601">
        <v>7783</v>
      </c>
      <c r="Y56" s="601"/>
      <c r="Z56" s="601"/>
      <c r="AA56" s="601"/>
      <c r="AB56" s="601">
        <v>7798</v>
      </c>
      <c r="AC56" s="601"/>
      <c r="AD56" s="601"/>
      <c r="AE56" s="601"/>
      <c r="AF56" s="601">
        <v>7657</v>
      </c>
      <c r="AG56" s="601"/>
      <c r="AH56" s="601"/>
      <c r="AI56" s="601"/>
      <c r="AJ56" s="601">
        <v>4012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54</v>
      </c>
      <c r="S57" s="632"/>
      <c r="T57" s="632"/>
      <c r="U57" s="632"/>
      <c r="V57" s="632"/>
      <c r="W57" s="632"/>
      <c r="X57" s="632">
        <v>58</v>
      </c>
      <c r="Y57" s="632"/>
      <c r="Z57" s="632"/>
      <c r="AA57" s="632"/>
      <c r="AB57" s="632">
        <v>58</v>
      </c>
      <c r="AC57" s="632"/>
      <c r="AD57" s="632"/>
      <c r="AE57" s="632"/>
      <c r="AF57" s="632">
        <v>57</v>
      </c>
      <c r="AG57" s="632"/>
      <c r="AH57" s="632"/>
      <c r="AI57" s="632"/>
      <c r="AJ57" s="632">
        <v>30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755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YnjK/4PXUg7mzQnYu7UC9TkTlxGOUn1/sYClc/3iK5dn+ZUoLsSE5HHMPwyffxjO6fnZTTZo1wjQ14VARf1ZWQ==" saltValue="s/pDVBzSIfra8AOTadwQF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C82CF-D0D2-4BF5-98CA-7BD7C66EA214}">
  <sheetPr codeName="Sheet55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458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459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460</v>
      </c>
      <c r="H15" s="593"/>
      <c r="I15" s="594"/>
      <c r="J15" s="595">
        <v>13.2</v>
      </c>
      <c r="K15" s="595"/>
      <c r="L15" s="596">
        <v>22.8</v>
      </c>
      <c r="M15" s="596"/>
      <c r="N15" s="595">
        <v>0.9</v>
      </c>
      <c r="O15" s="595"/>
      <c r="P15" s="596">
        <v>20.5</v>
      </c>
      <c r="Q15" s="596"/>
      <c r="R15" s="597">
        <v>7</v>
      </c>
      <c r="S15" s="597"/>
      <c r="T15" s="597">
        <v>1.1000000000000001</v>
      </c>
      <c r="U15" s="597"/>
      <c r="V15" s="598">
        <v>158</v>
      </c>
      <c r="W15" s="598"/>
      <c r="X15" s="597">
        <v>12</v>
      </c>
      <c r="Y15" s="597"/>
      <c r="Z15" s="598">
        <v>246</v>
      </c>
      <c r="AA15" s="598"/>
      <c r="AB15" s="597">
        <v>12</v>
      </c>
      <c r="AC15" s="597"/>
      <c r="AD15" s="598">
        <v>246</v>
      </c>
      <c r="AE15" s="598"/>
      <c r="AF15" s="597">
        <v>11</v>
      </c>
      <c r="AG15" s="597"/>
      <c r="AH15" s="598">
        <v>226</v>
      </c>
      <c r="AI15" s="598"/>
      <c r="AJ15" s="597">
        <v>17</v>
      </c>
      <c r="AK15" s="597"/>
      <c r="AL15" s="597">
        <v>1.1000000000000001</v>
      </c>
      <c r="AM15" s="597"/>
      <c r="AN15" s="598">
        <v>383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415</v>
      </c>
      <c r="S18" s="601"/>
      <c r="T18" s="601"/>
      <c r="U18" s="601"/>
      <c r="V18" s="601"/>
      <c r="W18" s="601"/>
      <c r="X18" s="601">
        <v>688</v>
      </c>
      <c r="Y18" s="601"/>
      <c r="Z18" s="601"/>
      <c r="AA18" s="601"/>
      <c r="AB18" s="601">
        <v>675</v>
      </c>
      <c r="AC18" s="601"/>
      <c r="AD18" s="601"/>
      <c r="AE18" s="601"/>
      <c r="AF18" s="601">
        <v>589</v>
      </c>
      <c r="AG18" s="601"/>
      <c r="AH18" s="601"/>
      <c r="AI18" s="601"/>
      <c r="AJ18" s="601">
        <v>1617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/>
      <c r="F19" s="279"/>
      <c r="G19" s="592"/>
      <c r="H19" s="593"/>
      <c r="I19" s="594"/>
      <c r="J19" s="595"/>
      <c r="K19" s="595"/>
      <c r="L19" s="596"/>
      <c r="M19" s="596"/>
      <c r="N19" s="595"/>
      <c r="O19" s="595"/>
      <c r="P19" s="596"/>
      <c r="Q19" s="596"/>
      <c r="R19" s="597"/>
      <c r="S19" s="597"/>
      <c r="T19" s="597"/>
      <c r="U19" s="597"/>
      <c r="V19" s="598"/>
      <c r="W19" s="598"/>
      <c r="X19" s="597"/>
      <c r="Y19" s="597"/>
      <c r="Z19" s="598"/>
      <c r="AA19" s="598"/>
      <c r="AB19" s="597"/>
      <c r="AC19" s="597"/>
      <c r="AD19" s="598"/>
      <c r="AE19" s="598"/>
      <c r="AF19" s="597"/>
      <c r="AG19" s="597"/>
      <c r="AH19" s="598"/>
      <c r="AI19" s="598"/>
      <c r="AJ19" s="597"/>
      <c r="AK19" s="597"/>
      <c r="AL19" s="597"/>
      <c r="AM19" s="597"/>
      <c r="AN19" s="598"/>
      <c r="AO19" s="599"/>
    </row>
    <row r="20" spans="2:42" ht="15.95" customHeight="1">
      <c r="B20" s="568"/>
      <c r="C20" s="571"/>
      <c r="D20" s="221"/>
      <c r="E20" s="279"/>
      <c r="F20" s="279"/>
      <c r="G20" s="592"/>
      <c r="H20" s="593"/>
      <c r="I20" s="594"/>
      <c r="J20" s="595"/>
      <c r="K20" s="595"/>
      <c r="L20" s="596"/>
      <c r="M20" s="596"/>
      <c r="N20" s="595"/>
      <c r="O20" s="595"/>
      <c r="P20" s="596"/>
      <c r="Q20" s="596"/>
      <c r="R20" s="597"/>
      <c r="S20" s="597"/>
      <c r="T20" s="597"/>
      <c r="U20" s="597"/>
      <c r="V20" s="598"/>
      <c r="W20" s="598"/>
      <c r="X20" s="597"/>
      <c r="Y20" s="597"/>
      <c r="Z20" s="598"/>
      <c r="AA20" s="598"/>
      <c r="AB20" s="597"/>
      <c r="AC20" s="597"/>
      <c r="AD20" s="598"/>
      <c r="AE20" s="598"/>
      <c r="AF20" s="597"/>
      <c r="AG20" s="597"/>
      <c r="AH20" s="598"/>
      <c r="AI20" s="598"/>
      <c r="AJ20" s="597"/>
      <c r="AK20" s="597"/>
      <c r="AL20" s="597"/>
      <c r="AM20" s="597"/>
      <c r="AN20" s="598"/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0</v>
      </c>
      <c r="S24" s="605"/>
      <c r="T24" s="605"/>
      <c r="U24" s="605"/>
      <c r="V24" s="605"/>
      <c r="W24" s="605"/>
      <c r="X24" s="605">
        <v>0</v>
      </c>
      <c r="Y24" s="605"/>
      <c r="Z24" s="605"/>
      <c r="AA24" s="605"/>
      <c r="AB24" s="605">
        <v>0</v>
      </c>
      <c r="AC24" s="605"/>
      <c r="AD24" s="605"/>
      <c r="AE24" s="605"/>
      <c r="AF24" s="605">
        <v>0</v>
      </c>
      <c r="AG24" s="605"/>
      <c r="AH24" s="605"/>
      <c r="AI24" s="605"/>
      <c r="AJ24" s="605">
        <v>0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/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0</v>
      </c>
      <c r="S35" s="632"/>
      <c r="T35" s="632"/>
      <c r="U35" s="632"/>
      <c r="V35" s="632"/>
      <c r="W35" s="632"/>
      <c r="X35" s="632">
        <f>$D35</f>
        <v>0</v>
      </c>
      <c r="Y35" s="632"/>
      <c r="Z35" s="632"/>
      <c r="AA35" s="632"/>
      <c r="AB35" s="632">
        <f>$D35</f>
        <v>0</v>
      </c>
      <c r="AC35" s="632"/>
      <c r="AD35" s="632"/>
      <c r="AE35" s="632"/>
      <c r="AF35" s="632">
        <f>$D35</f>
        <v>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2">
        <v>0</v>
      </c>
      <c r="O38" s="632"/>
      <c r="P38" s="632"/>
      <c r="Q38" s="632"/>
      <c r="R38" s="632">
        <v>0</v>
      </c>
      <c r="S38" s="632"/>
      <c r="T38" s="632"/>
      <c r="U38" s="632"/>
      <c r="V38" s="632"/>
      <c r="W38" s="632"/>
      <c r="X38" s="632">
        <v>0</v>
      </c>
      <c r="Y38" s="632"/>
      <c r="Z38" s="632"/>
      <c r="AA38" s="632"/>
      <c r="AB38" s="632">
        <v>0</v>
      </c>
      <c r="AC38" s="632"/>
      <c r="AD38" s="632"/>
      <c r="AE38" s="632"/>
      <c r="AF38" s="632">
        <v>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0</v>
      </c>
      <c r="O39" s="635"/>
      <c r="P39" s="635"/>
      <c r="Q39" s="635"/>
      <c r="R39" s="605">
        <v>0</v>
      </c>
      <c r="S39" s="605"/>
      <c r="T39" s="605"/>
      <c r="U39" s="605"/>
      <c r="V39" s="605"/>
      <c r="W39" s="605"/>
      <c r="X39" s="605">
        <v>0</v>
      </c>
      <c r="Y39" s="605"/>
      <c r="Z39" s="605"/>
      <c r="AA39" s="605"/>
      <c r="AB39" s="605">
        <v>0</v>
      </c>
      <c r="AC39" s="605"/>
      <c r="AD39" s="605"/>
      <c r="AE39" s="605"/>
      <c r="AF39" s="605">
        <v>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3984</v>
      </c>
      <c r="S50" s="601"/>
      <c r="T50" s="601"/>
      <c r="U50" s="601"/>
      <c r="V50" s="601"/>
      <c r="W50" s="601"/>
      <c r="X50" s="601">
        <v>1063</v>
      </c>
      <c r="Y50" s="601"/>
      <c r="Z50" s="601"/>
      <c r="AA50" s="601"/>
      <c r="AB50" s="601">
        <v>1050</v>
      </c>
      <c r="AC50" s="601"/>
      <c r="AD50" s="601"/>
      <c r="AE50" s="601"/>
      <c r="AF50" s="601">
        <v>911</v>
      </c>
      <c r="AG50" s="601"/>
      <c r="AH50" s="601"/>
      <c r="AI50" s="601"/>
      <c r="AJ50" s="671"/>
      <c r="AK50" s="671"/>
      <c r="AL50" s="671"/>
      <c r="AM50" s="671"/>
      <c r="AN50" s="601">
        <v>1617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0</v>
      </c>
      <c r="O52" s="601"/>
      <c r="P52" s="601"/>
      <c r="Q52" s="601"/>
      <c r="R52" s="601">
        <v>0</v>
      </c>
      <c r="S52" s="601"/>
      <c r="T52" s="601"/>
      <c r="U52" s="601"/>
      <c r="V52" s="601"/>
      <c r="W52" s="601"/>
      <c r="X52" s="601">
        <v>0</v>
      </c>
      <c r="Y52" s="601"/>
      <c r="Z52" s="601"/>
      <c r="AA52" s="601"/>
      <c r="AB52" s="601">
        <v>0</v>
      </c>
      <c r="AC52" s="601"/>
      <c r="AD52" s="601"/>
      <c r="AE52" s="601"/>
      <c r="AF52" s="601">
        <v>0</v>
      </c>
      <c r="AG52" s="601"/>
      <c r="AH52" s="601"/>
      <c r="AI52" s="601"/>
      <c r="AJ52" s="601">
        <v>0</v>
      </c>
      <c r="AK52" s="601"/>
      <c r="AL52" s="601"/>
      <c r="AM52" s="601"/>
      <c r="AN52" s="601">
        <v>0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208</v>
      </c>
      <c r="O54" s="601"/>
      <c r="P54" s="601"/>
      <c r="Q54" s="601"/>
      <c r="R54" s="601">
        <v>3984</v>
      </c>
      <c r="S54" s="601"/>
      <c r="T54" s="601"/>
      <c r="U54" s="601"/>
      <c r="V54" s="601"/>
      <c r="W54" s="601"/>
      <c r="X54" s="601">
        <v>1063</v>
      </c>
      <c r="Y54" s="601"/>
      <c r="Z54" s="601"/>
      <c r="AA54" s="601"/>
      <c r="AB54" s="601">
        <v>1050</v>
      </c>
      <c r="AC54" s="601"/>
      <c r="AD54" s="601"/>
      <c r="AE54" s="601"/>
      <c r="AF54" s="601">
        <v>911</v>
      </c>
      <c r="AG54" s="601"/>
      <c r="AH54" s="601"/>
      <c r="AI54" s="601"/>
      <c r="AJ54" s="676">
        <v>0</v>
      </c>
      <c r="AK54" s="677"/>
      <c r="AL54" s="677"/>
      <c r="AM54" s="678"/>
      <c r="AN54" s="676">
        <v>1617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208</v>
      </c>
      <c r="O55" s="601"/>
      <c r="P55" s="601"/>
      <c r="Q55" s="601"/>
      <c r="R55" s="601">
        <v>4621</v>
      </c>
      <c r="S55" s="601"/>
      <c r="T55" s="601"/>
      <c r="U55" s="601"/>
      <c r="V55" s="601"/>
      <c r="W55" s="601"/>
      <c r="X55" s="601">
        <v>1233</v>
      </c>
      <c r="Y55" s="601"/>
      <c r="Z55" s="601"/>
      <c r="AA55" s="601"/>
      <c r="AB55" s="601">
        <v>1218</v>
      </c>
      <c r="AC55" s="601"/>
      <c r="AD55" s="601"/>
      <c r="AE55" s="601"/>
      <c r="AF55" s="601">
        <v>1057</v>
      </c>
      <c r="AG55" s="601"/>
      <c r="AH55" s="601"/>
      <c r="AI55" s="601"/>
      <c r="AJ55" s="676">
        <v>0</v>
      </c>
      <c r="AK55" s="677"/>
      <c r="AL55" s="677"/>
      <c r="AM55" s="678"/>
      <c r="AN55" s="676">
        <v>1957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4829</v>
      </c>
      <c r="S56" s="601"/>
      <c r="T56" s="601"/>
      <c r="U56" s="601"/>
      <c r="V56" s="601"/>
      <c r="W56" s="601"/>
      <c r="X56" s="601">
        <v>1441</v>
      </c>
      <c r="Y56" s="601"/>
      <c r="Z56" s="601"/>
      <c r="AA56" s="601"/>
      <c r="AB56" s="601">
        <v>1426</v>
      </c>
      <c r="AC56" s="601"/>
      <c r="AD56" s="601"/>
      <c r="AE56" s="601"/>
      <c r="AF56" s="601">
        <v>1265</v>
      </c>
      <c r="AG56" s="601"/>
      <c r="AH56" s="601"/>
      <c r="AI56" s="601"/>
      <c r="AJ56" s="601">
        <v>1957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36</v>
      </c>
      <c r="S57" s="632"/>
      <c r="T57" s="632"/>
      <c r="U57" s="632"/>
      <c r="V57" s="632"/>
      <c r="W57" s="632"/>
      <c r="X57" s="632">
        <v>11</v>
      </c>
      <c r="Y57" s="632"/>
      <c r="Z57" s="632"/>
      <c r="AA57" s="632"/>
      <c r="AB57" s="632">
        <v>11</v>
      </c>
      <c r="AC57" s="632"/>
      <c r="AD57" s="632"/>
      <c r="AE57" s="632"/>
      <c r="AF57" s="632">
        <v>9</v>
      </c>
      <c r="AG57" s="632"/>
      <c r="AH57" s="632"/>
      <c r="AI57" s="632"/>
      <c r="AJ57" s="632">
        <v>14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756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+oKT3xcQLS+g+5pOXZGzRQqD2esH97k57kxwN/vVx7iaHUQVPExyvPdwOnFdCbClJGxz3rtiesfCUyihuv5XeA==" saltValue="W/orKE+TnBrmEkx2erOma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4EAE0-BC1A-409B-AFBC-CB6072AC6FDB}">
  <sheetPr codeName="Sheet56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454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461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429</v>
      </c>
      <c r="H22" s="593"/>
      <c r="I22" s="594"/>
      <c r="J22" s="595" t="s">
        <v>104</v>
      </c>
      <c r="K22" s="595"/>
      <c r="L22" s="596">
        <v>6.5</v>
      </c>
      <c r="M22" s="596"/>
      <c r="N22" s="595">
        <v>2.8</v>
      </c>
      <c r="O22" s="595"/>
      <c r="P22" s="596">
        <v>18.2</v>
      </c>
      <c r="Q22" s="596"/>
      <c r="R22" s="597">
        <v>1.2</v>
      </c>
      <c r="S22" s="597"/>
      <c r="T22" s="597"/>
      <c r="U22" s="597"/>
      <c r="V22" s="598">
        <v>22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1.7</v>
      </c>
      <c r="AG22" s="597"/>
      <c r="AH22" s="598">
        <v>31</v>
      </c>
      <c r="AI22" s="598"/>
      <c r="AJ22" s="597">
        <v>5.0999999999999996</v>
      </c>
      <c r="AK22" s="597"/>
      <c r="AL22" s="597"/>
      <c r="AM22" s="597"/>
      <c r="AN22" s="598">
        <v>93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580</v>
      </c>
      <c r="S24" s="605"/>
      <c r="T24" s="605"/>
      <c r="U24" s="605"/>
      <c r="V24" s="605"/>
      <c r="W24" s="605"/>
      <c r="X24" s="605">
        <v>1014</v>
      </c>
      <c r="Y24" s="605"/>
      <c r="Z24" s="605"/>
      <c r="AA24" s="605"/>
      <c r="AB24" s="605">
        <v>1024</v>
      </c>
      <c r="AC24" s="605"/>
      <c r="AD24" s="605"/>
      <c r="AE24" s="605"/>
      <c r="AF24" s="605">
        <v>931</v>
      </c>
      <c r="AG24" s="605"/>
      <c r="AH24" s="605"/>
      <c r="AI24" s="605"/>
      <c r="AJ24" s="605">
        <v>3048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374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374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6362</v>
      </c>
      <c r="S52" s="601"/>
      <c r="T52" s="601"/>
      <c r="U52" s="601"/>
      <c r="V52" s="601"/>
      <c r="W52" s="601"/>
      <c r="X52" s="601">
        <v>6796</v>
      </c>
      <c r="Y52" s="601"/>
      <c r="Z52" s="601"/>
      <c r="AA52" s="601"/>
      <c r="AB52" s="601">
        <v>6806</v>
      </c>
      <c r="AC52" s="601"/>
      <c r="AD52" s="601"/>
      <c r="AE52" s="601"/>
      <c r="AF52" s="601">
        <v>6674</v>
      </c>
      <c r="AG52" s="601"/>
      <c r="AH52" s="601"/>
      <c r="AI52" s="601"/>
      <c r="AJ52" s="601">
        <v>374</v>
      </c>
      <c r="AK52" s="601"/>
      <c r="AL52" s="601"/>
      <c r="AM52" s="601"/>
      <c r="AN52" s="601">
        <v>3348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2161</v>
      </c>
      <c r="O54" s="601"/>
      <c r="P54" s="601"/>
      <c r="Q54" s="601"/>
      <c r="R54" s="601">
        <v>6362</v>
      </c>
      <c r="S54" s="601"/>
      <c r="T54" s="601"/>
      <c r="U54" s="601"/>
      <c r="V54" s="601"/>
      <c r="W54" s="601"/>
      <c r="X54" s="601">
        <v>6796</v>
      </c>
      <c r="Y54" s="601"/>
      <c r="Z54" s="601"/>
      <c r="AA54" s="601"/>
      <c r="AB54" s="601">
        <v>6806</v>
      </c>
      <c r="AC54" s="601"/>
      <c r="AD54" s="601"/>
      <c r="AE54" s="601"/>
      <c r="AF54" s="601">
        <v>6674</v>
      </c>
      <c r="AG54" s="601"/>
      <c r="AH54" s="601"/>
      <c r="AI54" s="601"/>
      <c r="AJ54" s="676">
        <v>374</v>
      </c>
      <c r="AK54" s="677"/>
      <c r="AL54" s="677"/>
      <c r="AM54" s="678"/>
      <c r="AN54" s="676">
        <v>3348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2161</v>
      </c>
      <c r="O55" s="601"/>
      <c r="P55" s="601"/>
      <c r="Q55" s="601"/>
      <c r="R55" s="601">
        <v>7380</v>
      </c>
      <c r="S55" s="601"/>
      <c r="T55" s="601"/>
      <c r="U55" s="601"/>
      <c r="V55" s="601"/>
      <c r="W55" s="601"/>
      <c r="X55" s="601">
        <v>7883</v>
      </c>
      <c r="Y55" s="601"/>
      <c r="Z55" s="601"/>
      <c r="AA55" s="601"/>
      <c r="AB55" s="601">
        <v>7895</v>
      </c>
      <c r="AC55" s="601"/>
      <c r="AD55" s="601"/>
      <c r="AE55" s="601"/>
      <c r="AF55" s="601">
        <v>7742</v>
      </c>
      <c r="AG55" s="601"/>
      <c r="AH55" s="601"/>
      <c r="AI55" s="601"/>
      <c r="AJ55" s="676">
        <v>374</v>
      </c>
      <c r="AK55" s="677"/>
      <c r="AL55" s="677"/>
      <c r="AM55" s="678"/>
      <c r="AN55" s="676">
        <v>4051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9541</v>
      </c>
      <c r="S56" s="601"/>
      <c r="T56" s="601"/>
      <c r="U56" s="601"/>
      <c r="V56" s="601"/>
      <c r="W56" s="601"/>
      <c r="X56" s="601">
        <v>10044</v>
      </c>
      <c r="Y56" s="601"/>
      <c r="Z56" s="601"/>
      <c r="AA56" s="601"/>
      <c r="AB56" s="601">
        <v>10056</v>
      </c>
      <c r="AC56" s="601"/>
      <c r="AD56" s="601"/>
      <c r="AE56" s="601"/>
      <c r="AF56" s="601">
        <v>9903</v>
      </c>
      <c r="AG56" s="601"/>
      <c r="AH56" s="601"/>
      <c r="AI56" s="601"/>
      <c r="AJ56" s="601">
        <v>4425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52</v>
      </c>
      <c r="S57" s="632"/>
      <c r="T57" s="632"/>
      <c r="U57" s="632"/>
      <c r="V57" s="632"/>
      <c r="W57" s="632"/>
      <c r="X57" s="632">
        <v>55</v>
      </c>
      <c r="Y57" s="632"/>
      <c r="Z57" s="632"/>
      <c r="AA57" s="632"/>
      <c r="AB57" s="632">
        <v>55</v>
      </c>
      <c r="AC57" s="632"/>
      <c r="AD57" s="632"/>
      <c r="AE57" s="632"/>
      <c r="AF57" s="632">
        <v>54</v>
      </c>
      <c r="AG57" s="632"/>
      <c r="AH57" s="632"/>
      <c r="AI57" s="632"/>
      <c r="AJ57" s="632">
        <v>24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757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o+XOdV9LgGmeu5empn9P7UBC4TM2RbgJtzqSHCk9fy+wZhtIbvE6vG3sSB6CTk2rrcLLSbhtapasVgqOufLsjA==" saltValue="rMLsDNna1dMPvr61MZl+6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230C-99A5-44FB-AD0B-1ADC3C23B86B}">
  <sheetPr codeName="Sheet57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458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462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463</v>
      </c>
      <c r="H15" s="593"/>
      <c r="I15" s="594"/>
      <c r="J15" s="595">
        <v>19.8</v>
      </c>
      <c r="K15" s="595"/>
      <c r="L15" s="596">
        <v>44.2</v>
      </c>
      <c r="M15" s="596"/>
      <c r="N15" s="595">
        <v>0.9</v>
      </c>
      <c r="O15" s="595"/>
      <c r="P15" s="596">
        <v>39.799999999999997</v>
      </c>
      <c r="Q15" s="596"/>
      <c r="R15" s="597">
        <v>2</v>
      </c>
      <c r="S15" s="597"/>
      <c r="T15" s="597"/>
      <c r="U15" s="597"/>
      <c r="V15" s="598">
        <v>80</v>
      </c>
      <c r="W15" s="598"/>
      <c r="X15" s="597">
        <v>4</v>
      </c>
      <c r="Y15" s="597"/>
      <c r="Z15" s="598">
        <v>159</v>
      </c>
      <c r="AA15" s="598"/>
      <c r="AB15" s="597">
        <v>6</v>
      </c>
      <c r="AC15" s="597"/>
      <c r="AD15" s="598">
        <v>239</v>
      </c>
      <c r="AE15" s="598"/>
      <c r="AF15" s="597">
        <v>10</v>
      </c>
      <c r="AG15" s="597"/>
      <c r="AH15" s="598">
        <v>398</v>
      </c>
      <c r="AI15" s="598"/>
      <c r="AJ15" s="597">
        <v>17</v>
      </c>
      <c r="AK15" s="597"/>
      <c r="AL15" s="597">
        <v>1.1000000000000001</v>
      </c>
      <c r="AM15" s="597"/>
      <c r="AN15" s="598">
        <v>744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466</v>
      </c>
      <c r="S18" s="601"/>
      <c r="T18" s="601"/>
      <c r="U18" s="601"/>
      <c r="V18" s="601"/>
      <c r="W18" s="601"/>
      <c r="X18" s="601">
        <v>822</v>
      </c>
      <c r="Y18" s="601"/>
      <c r="Z18" s="601"/>
      <c r="AA18" s="601"/>
      <c r="AB18" s="601">
        <v>883</v>
      </c>
      <c r="AC18" s="601"/>
      <c r="AD18" s="601"/>
      <c r="AE18" s="601"/>
      <c r="AF18" s="601">
        <v>943</v>
      </c>
      <c r="AG18" s="601"/>
      <c r="AH18" s="601"/>
      <c r="AI18" s="601"/>
      <c r="AJ18" s="601">
        <v>2595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/>
      <c r="F19" s="279"/>
      <c r="G19" s="592"/>
      <c r="H19" s="593"/>
      <c r="I19" s="594"/>
      <c r="J19" s="595"/>
      <c r="K19" s="595"/>
      <c r="L19" s="596"/>
      <c r="M19" s="596"/>
      <c r="N19" s="595"/>
      <c r="O19" s="595"/>
      <c r="P19" s="596"/>
      <c r="Q19" s="596"/>
      <c r="R19" s="597"/>
      <c r="S19" s="597"/>
      <c r="T19" s="597"/>
      <c r="U19" s="597"/>
      <c r="V19" s="598"/>
      <c r="W19" s="598"/>
      <c r="X19" s="597"/>
      <c r="Y19" s="597"/>
      <c r="Z19" s="598"/>
      <c r="AA19" s="598"/>
      <c r="AB19" s="597"/>
      <c r="AC19" s="597"/>
      <c r="AD19" s="598"/>
      <c r="AE19" s="598"/>
      <c r="AF19" s="597"/>
      <c r="AG19" s="597"/>
      <c r="AH19" s="598"/>
      <c r="AI19" s="598"/>
      <c r="AJ19" s="597"/>
      <c r="AK19" s="597"/>
      <c r="AL19" s="597"/>
      <c r="AM19" s="597"/>
      <c r="AN19" s="598"/>
      <c r="AO19" s="599"/>
    </row>
    <row r="20" spans="2:42" ht="15.95" customHeight="1">
      <c r="B20" s="568"/>
      <c r="C20" s="571"/>
      <c r="D20" s="221"/>
      <c r="E20" s="279"/>
      <c r="F20" s="279"/>
      <c r="G20" s="592"/>
      <c r="H20" s="593"/>
      <c r="I20" s="594"/>
      <c r="J20" s="595"/>
      <c r="K20" s="595"/>
      <c r="L20" s="596"/>
      <c r="M20" s="596"/>
      <c r="N20" s="595"/>
      <c r="O20" s="595"/>
      <c r="P20" s="596"/>
      <c r="Q20" s="596"/>
      <c r="R20" s="597"/>
      <c r="S20" s="597"/>
      <c r="T20" s="597"/>
      <c r="U20" s="597"/>
      <c r="V20" s="598"/>
      <c r="W20" s="598"/>
      <c r="X20" s="597"/>
      <c r="Y20" s="597"/>
      <c r="Z20" s="598"/>
      <c r="AA20" s="598"/>
      <c r="AB20" s="597"/>
      <c r="AC20" s="597"/>
      <c r="AD20" s="598"/>
      <c r="AE20" s="598"/>
      <c r="AF20" s="597"/>
      <c r="AG20" s="597"/>
      <c r="AH20" s="598"/>
      <c r="AI20" s="598"/>
      <c r="AJ20" s="597"/>
      <c r="AK20" s="597"/>
      <c r="AL20" s="597"/>
      <c r="AM20" s="597"/>
      <c r="AN20" s="598"/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0</v>
      </c>
      <c r="S24" s="605"/>
      <c r="T24" s="605"/>
      <c r="U24" s="605"/>
      <c r="V24" s="605"/>
      <c r="W24" s="605"/>
      <c r="X24" s="605">
        <v>0</v>
      </c>
      <c r="Y24" s="605"/>
      <c r="Z24" s="605"/>
      <c r="AA24" s="605"/>
      <c r="AB24" s="605">
        <v>0</v>
      </c>
      <c r="AC24" s="605"/>
      <c r="AD24" s="605"/>
      <c r="AE24" s="605"/>
      <c r="AF24" s="605">
        <v>0</v>
      </c>
      <c r="AG24" s="605"/>
      <c r="AH24" s="605"/>
      <c r="AI24" s="605"/>
      <c r="AJ24" s="605">
        <v>0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/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0</v>
      </c>
      <c r="S35" s="632"/>
      <c r="T35" s="632"/>
      <c r="U35" s="632"/>
      <c r="V35" s="632"/>
      <c r="W35" s="632"/>
      <c r="X35" s="632">
        <f>$D35</f>
        <v>0</v>
      </c>
      <c r="Y35" s="632"/>
      <c r="Z35" s="632"/>
      <c r="AA35" s="632"/>
      <c r="AB35" s="632">
        <f>$D35</f>
        <v>0</v>
      </c>
      <c r="AC35" s="632"/>
      <c r="AD35" s="632"/>
      <c r="AE35" s="632"/>
      <c r="AF35" s="632">
        <f>$D35</f>
        <v>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2">
        <v>0</v>
      </c>
      <c r="O38" s="632"/>
      <c r="P38" s="632"/>
      <c r="Q38" s="632"/>
      <c r="R38" s="632">
        <v>0</v>
      </c>
      <c r="S38" s="632"/>
      <c r="T38" s="632"/>
      <c r="U38" s="632"/>
      <c r="V38" s="632"/>
      <c r="W38" s="632"/>
      <c r="X38" s="632">
        <v>0</v>
      </c>
      <c r="Y38" s="632"/>
      <c r="Z38" s="632"/>
      <c r="AA38" s="632"/>
      <c r="AB38" s="632">
        <v>0</v>
      </c>
      <c r="AC38" s="632"/>
      <c r="AD38" s="632"/>
      <c r="AE38" s="632"/>
      <c r="AF38" s="632">
        <v>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0</v>
      </c>
      <c r="O39" s="635"/>
      <c r="P39" s="635"/>
      <c r="Q39" s="635"/>
      <c r="R39" s="605">
        <v>0</v>
      </c>
      <c r="S39" s="605"/>
      <c r="T39" s="605"/>
      <c r="U39" s="605"/>
      <c r="V39" s="605"/>
      <c r="W39" s="605"/>
      <c r="X39" s="605">
        <v>0</v>
      </c>
      <c r="Y39" s="605"/>
      <c r="Z39" s="605"/>
      <c r="AA39" s="605"/>
      <c r="AB39" s="605">
        <v>0</v>
      </c>
      <c r="AC39" s="605"/>
      <c r="AD39" s="605"/>
      <c r="AE39" s="605"/>
      <c r="AF39" s="605">
        <v>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921</v>
      </c>
      <c r="S50" s="601"/>
      <c r="T50" s="601"/>
      <c r="U50" s="601"/>
      <c r="V50" s="601"/>
      <c r="W50" s="601"/>
      <c r="X50" s="601">
        <v>1357</v>
      </c>
      <c r="Y50" s="601"/>
      <c r="Z50" s="601"/>
      <c r="AA50" s="601"/>
      <c r="AB50" s="601">
        <v>5160</v>
      </c>
      <c r="AC50" s="601"/>
      <c r="AD50" s="601"/>
      <c r="AE50" s="601"/>
      <c r="AF50" s="601">
        <v>7457</v>
      </c>
      <c r="AG50" s="601"/>
      <c r="AH50" s="601"/>
      <c r="AI50" s="601"/>
      <c r="AJ50" s="671"/>
      <c r="AK50" s="671"/>
      <c r="AL50" s="671"/>
      <c r="AM50" s="671"/>
      <c r="AN50" s="601">
        <v>2895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0</v>
      </c>
      <c r="O52" s="601"/>
      <c r="P52" s="601"/>
      <c r="Q52" s="601"/>
      <c r="R52" s="601">
        <v>0</v>
      </c>
      <c r="S52" s="601"/>
      <c r="T52" s="601"/>
      <c r="U52" s="601"/>
      <c r="V52" s="601"/>
      <c r="W52" s="601"/>
      <c r="X52" s="601">
        <v>0</v>
      </c>
      <c r="Y52" s="601"/>
      <c r="Z52" s="601"/>
      <c r="AA52" s="601"/>
      <c r="AB52" s="601">
        <v>0</v>
      </c>
      <c r="AC52" s="601"/>
      <c r="AD52" s="601"/>
      <c r="AE52" s="601"/>
      <c r="AF52" s="601">
        <v>0</v>
      </c>
      <c r="AG52" s="601"/>
      <c r="AH52" s="601"/>
      <c r="AI52" s="601"/>
      <c r="AJ52" s="601">
        <v>0</v>
      </c>
      <c r="AK52" s="601"/>
      <c r="AL52" s="601"/>
      <c r="AM52" s="601"/>
      <c r="AN52" s="601">
        <v>0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0</v>
      </c>
      <c r="O54" s="601"/>
      <c r="P54" s="601"/>
      <c r="Q54" s="601"/>
      <c r="R54" s="601">
        <v>921</v>
      </c>
      <c r="S54" s="601"/>
      <c r="T54" s="601"/>
      <c r="U54" s="601"/>
      <c r="V54" s="601"/>
      <c r="W54" s="601"/>
      <c r="X54" s="601">
        <v>1357</v>
      </c>
      <c r="Y54" s="601"/>
      <c r="Z54" s="601"/>
      <c r="AA54" s="601"/>
      <c r="AB54" s="601">
        <v>5160</v>
      </c>
      <c r="AC54" s="601"/>
      <c r="AD54" s="601"/>
      <c r="AE54" s="601"/>
      <c r="AF54" s="601">
        <v>7457</v>
      </c>
      <c r="AG54" s="601"/>
      <c r="AH54" s="601"/>
      <c r="AI54" s="601"/>
      <c r="AJ54" s="676">
        <v>0</v>
      </c>
      <c r="AK54" s="677"/>
      <c r="AL54" s="677"/>
      <c r="AM54" s="678"/>
      <c r="AN54" s="676">
        <v>2895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0</v>
      </c>
      <c r="O55" s="601"/>
      <c r="P55" s="601"/>
      <c r="Q55" s="601"/>
      <c r="R55" s="601">
        <v>1068</v>
      </c>
      <c r="S55" s="601"/>
      <c r="T55" s="601"/>
      <c r="U55" s="601"/>
      <c r="V55" s="601"/>
      <c r="W55" s="601"/>
      <c r="X55" s="601">
        <v>1574</v>
      </c>
      <c r="Y55" s="601"/>
      <c r="Z55" s="601"/>
      <c r="AA55" s="601"/>
      <c r="AB55" s="601">
        <v>5986</v>
      </c>
      <c r="AC55" s="601"/>
      <c r="AD55" s="601"/>
      <c r="AE55" s="601"/>
      <c r="AF55" s="601">
        <v>8650</v>
      </c>
      <c r="AG55" s="601"/>
      <c r="AH55" s="601"/>
      <c r="AI55" s="601"/>
      <c r="AJ55" s="676">
        <v>0</v>
      </c>
      <c r="AK55" s="677"/>
      <c r="AL55" s="677"/>
      <c r="AM55" s="678"/>
      <c r="AN55" s="676">
        <v>3503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1068</v>
      </c>
      <c r="S56" s="601"/>
      <c r="T56" s="601"/>
      <c r="U56" s="601"/>
      <c r="V56" s="601"/>
      <c r="W56" s="601"/>
      <c r="X56" s="601">
        <v>1574</v>
      </c>
      <c r="Y56" s="601"/>
      <c r="Z56" s="601"/>
      <c r="AA56" s="601"/>
      <c r="AB56" s="601">
        <v>5986</v>
      </c>
      <c r="AC56" s="601"/>
      <c r="AD56" s="601"/>
      <c r="AE56" s="601"/>
      <c r="AF56" s="601">
        <v>8650</v>
      </c>
      <c r="AG56" s="601"/>
      <c r="AH56" s="601"/>
      <c r="AI56" s="601"/>
      <c r="AJ56" s="601">
        <v>3503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</v>
      </c>
      <c r="S57" s="632"/>
      <c r="T57" s="632"/>
      <c r="U57" s="632"/>
      <c r="V57" s="632"/>
      <c r="W57" s="632"/>
      <c r="X57" s="632">
        <v>9</v>
      </c>
      <c r="Y57" s="632"/>
      <c r="Z57" s="632"/>
      <c r="AA57" s="632"/>
      <c r="AB57" s="632">
        <v>33</v>
      </c>
      <c r="AC57" s="632"/>
      <c r="AD57" s="632"/>
      <c r="AE57" s="632"/>
      <c r="AF57" s="632">
        <v>47</v>
      </c>
      <c r="AG57" s="632"/>
      <c r="AH57" s="632"/>
      <c r="AI57" s="632"/>
      <c r="AJ57" s="632">
        <v>19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758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xeDfHzeVZMyTBaeg9lIR6Ct16HmDhS9Bb5Mbugknco37R3i/v0hKH17USgDTkePn7E3M6O8gg9pxDIcGaMkAHQ==" saltValue="2iNy7kxeL47mF7QjkRbVb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66D7D-A14B-4BA2-A056-101691C915D2}">
  <sheetPr codeName="Sheet58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454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464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467</v>
      </c>
      <c r="H19" s="593"/>
      <c r="I19" s="594"/>
      <c r="J19" s="595" t="s">
        <v>104</v>
      </c>
      <c r="K19" s="595"/>
      <c r="L19" s="596">
        <v>44.2</v>
      </c>
      <c r="M19" s="596"/>
      <c r="N19" s="595">
        <v>2.2999999999999998</v>
      </c>
      <c r="O19" s="595"/>
      <c r="P19" s="596">
        <v>101.7</v>
      </c>
      <c r="Q19" s="596"/>
      <c r="R19" s="597">
        <v>1.2</v>
      </c>
      <c r="S19" s="597"/>
      <c r="T19" s="597"/>
      <c r="U19" s="597"/>
      <c r="V19" s="598">
        <v>122</v>
      </c>
      <c r="W19" s="598"/>
      <c r="X19" s="597">
        <v>2</v>
      </c>
      <c r="Y19" s="597"/>
      <c r="Z19" s="598">
        <v>203</v>
      </c>
      <c r="AA19" s="598"/>
      <c r="AB19" s="597">
        <v>2</v>
      </c>
      <c r="AC19" s="597"/>
      <c r="AD19" s="598">
        <v>203</v>
      </c>
      <c r="AE19" s="598"/>
      <c r="AF19" s="597">
        <v>1.7</v>
      </c>
      <c r="AG19" s="597"/>
      <c r="AH19" s="598">
        <v>173</v>
      </c>
      <c r="AI19" s="598"/>
      <c r="AJ19" s="597">
        <v>5.0999999999999996</v>
      </c>
      <c r="AK19" s="597"/>
      <c r="AL19" s="597"/>
      <c r="AM19" s="597"/>
      <c r="AN19" s="598">
        <v>519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468</v>
      </c>
      <c r="H20" s="593"/>
      <c r="I20" s="594"/>
      <c r="J20" s="595" t="s">
        <v>104</v>
      </c>
      <c r="K20" s="595"/>
      <c r="L20" s="596">
        <v>23.4</v>
      </c>
      <c r="M20" s="596"/>
      <c r="N20" s="595">
        <v>2.2999999999999998</v>
      </c>
      <c r="O20" s="595"/>
      <c r="P20" s="596">
        <v>53.8</v>
      </c>
      <c r="Q20" s="596"/>
      <c r="R20" s="597">
        <v>1.6</v>
      </c>
      <c r="S20" s="597"/>
      <c r="T20" s="597"/>
      <c r="U20" s="597"/>
      <c r="V20" s="598">
        <v>86</v>
      </c>
      <c r="W20" s="598"/>
      <c r="X20" s="597">
        <v>2.7</v>
      </c>
      <c r="Y20" s="597"/>
      <c r="Z20" s="598">
        <v>145</v>
      </c>
      <c r="AA20" s="598"/>
      <c r="AB20" s="597">
        <v>2.6</v>
      </c>
      <c r="AC20" s="597"/>
      <c r="AD20" s="598">
        <v>140</v>
      </c>
      <c r="AE20" s="598"/>
      <c r="AF20" s="597">
        <v>2.2000000000000002</v>
      </c>
      <c r="AG20" s="597"/>
      <c r="AH20" s="598">
        <v>118</v>
      </c>
      <c r="AI20" s="598"/>
      <c r="AJ20" s="597">
        <v>6.8</v>
      </c>
      <c r="AK20" s="597"/>
      <c r="AL20" s="597"/>
      <c r="AM20" s="597"/>
      <c r="AN20" s="598">
        <v>366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208</v>
      </c>
      <c r="S24" s="605"/>
      <c r="T24" s="605"/>
      <c r="U24" s="605"/>
      <c r="V24" s="605"/>
      <c r="W24" s="605"/>
      <c r="X24" s="605">
        <v>348</v>
      </c>
      <c r="Y24" s="605"/>
      <c r="Z24" s="605"/>
      <c r="AA24" s="605"/>
      <c r="AB24" s="605">
        <v>343</v>
      </c>
      <c r="AC24" s="605"/>
      <c r="AD24" s="605"/>
      <c r="AE24" s="605"/>
      <c r="AF24" s="605">
        <v>291</v>
      </c>
      <c r="AG24" s="605"/>
      <c r="AH24" s="605"/>
      <c r="AI24" s="605"/>
      <c r="AJ24" s="605">
        <v>885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4320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4320</v>
      </c>
      <c r="S35" s="632"/>
      <c r="T35" s="632"/>
      <c r="U35" s="632"/>
      <c r="V35" s="632"/>
      <c r="W35" s="632"/>
      <c r="X35" s="632">
        <f>$D35</f>
        <v>4320</v>
      </c>
      <c r="Y35" s="632"/>
      <c r="Z35" s="632"/>
      <c r="AA35" s="632"/>
      <c r="AB35" s="632">
        <f>$D35</f>
        <v>4320</v>
      </c>
      <c r="AC35" s="632"/>
      <c r="AD35" s="632"/>
      <c r="AE35" s="632"/>
      <c r="AF35" s="632">
        <f>$D35</f>
        <v>4320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2112</v>
      </c>
      <c r="E38" s="633"/>
      <c r="F38" s="633"/>
      <c r="G38" s="633"/>
      <c r="H38" s="633"/>
      <c r="I38" s="633">
        <v>1760</v>
      </c>
      <c r="J38" s="633"/>
      <c r="K38" s="633"/>
      <c r="L38" s="633"/>
      <c r="M38" s="633"/>
      <c r="N38" s="632">
        <v>2112</v>
      </c>
      <c r="O38" s="632"/>
      <c r="P38" s="632"/>
      <c r="Q38" s="632"/>
      <c r="R38" s="632">
        <v>1760</v>
      </c>
      <c r="S38" s="632"/>
      <c r="T38" s="632"/>
      <c r="U38" s="632"/>
      <c r="V38" s="632"/>
      <c r="W38" s="632"/>
      <c r="X38" s="632">
        <v>1760</v>
      </c>
      <c r="Y38" s="632"/>
      <c r="Z38" s="632"/>
      <c r="AA38" s="632"/>
      <c r="AB38" s="632">
        <v>1760</v>
      </c>
      <c r="AC38" s="632"/>
      <c r="AD38" s="632"/>
      <c r="AE38" s="632"/>
      <c r="AF38" s="632">
        <v>1760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2112</v>
      </c>
      <c r="O39" s="635"/>
      <c r="P39" s="635"/>
      <c r="Q39" s="635"/>
      <c r="R39" s="605">
        <v>6080</v>
      </c>
      <c r="S39" s="605"/>
      <c r="T39" s="605"/>
      <c r="U39" s="605"/>
      <c r="V39" s="605"/>
      <c r="W39" s="605"/>
      <c r="X39" s="605">
        <v>6080</v>
      </c>
      <c r="Y39" s="605"/>
      <c r="Z39" s="605"/>
      <c r="AA39" s="605"/>
      <c r="AB39" s="605">
        <v>6080</v>
      </c>
      <c r="AC39" s="605"/>
      <c r="AD39" s="605"/>
      <c r="AE39" s="605"/>
      <c r="AF39" s="605">
        <v>6080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2112</v>
      </c>
      <c r="O52" s="601"/>
      <c r="P52" s="601"/>
      <c r="Q52" s="601"/>
      <c r="R52" s="601">
        <v>6288</v>
      </c>
      <c r="S52" s="601"/>
      <c r="T52" s="601"/>
      <c r="U52" s="601"/>
      <c r="V52" s="601"/>
      <c r="W52" s="601"/>
      <c r="X52" s="601">
        <v>6428</v>
      </c>
      <c r="Y52" s="601"/>
      <c r="Z52" s="601"/>
      <c r="AA52" s="601"/>
      <c r="AB52" s="601">
        <v>6423</v>
      </c>
      <c r="AC52" s="601"/>
      <c r="AD52" s="601"/>
      <c r="AE52" s="601"/>
      <c r="AF52" s="601">
        <v>6371</v>
      </c>
      <c r="AG52" s="601"/>
      <c r="AH52" s="601"/>
      <c r="AI52" s="601"/>
      <c r="AJ52" s="601">
        <v>125</v>
      </c>
      <c r="AK52" s="601"/>
      <c r="AL52" s="601"/>
      <c r="AM52" s="601"/>
      <c r="AN52" s="601">
        <v>885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2112</v>
      </c>
      <c r="O54" s="601"/>
      <c r="P54" s="601"/>
      <c r="Q54" s="601"/>
      <c r="R54" s="601">
        <v>6288</v>
      </c>
      <c r="S54" s="601"/>
      <c r="T54" s="601"/>
      <c r="U54" s="601"/>
      <c r="V54" s="601"/>
      <c r="W54" s="601"/>
      <c r="X54" s="601">
        <v>6428</v>
      </c>
      <c r="Y54" s="601"/>
      <c r="Z54" s="601"/>
      <c r="AA54" s="601"/>
      <c r="AB54" s="601">
        <v>6423</v>
      </c>
      <c r="AC54" s="601"/>
      <c r="AD54" s="601"/>
      <c r="AE54" s="601"/>
      <c r="AF54" s="601">
        <v>6371</v>
      </c>
      <c r="AG54" s="601"/>
      <c r="AH54" s="601"/>
      <c r="AI54" s="601"/>
      <c r="AJ54" s="676">
        <v>125</v>
      </c>
      <c r="AK54" s="677"/>
      <c r="AL54" s="677"/>
      <c r="AM54" s="678"/>
      <c r="AN54" s="676">
        <v>885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2112</v>
      </c>
      <c r="O55" s="601"/>
      <c r="P55" s="601"/>
      <c r="Q55" s="601"/>
      <c r="R55" s="601">
        <v>7294</v>
      </c>
      <c r="S55" s="601"/>
      <c r="T55" s="601"/>
      <c r="U55" s="601"/>
      <c r="V55" s="601"/>
      <c r="W55" s="601"/>
      <c r="X55" s="601">
        <v>7456</v>
      </c>
      <c r="Y55" s="601"/>
      <c r="Z55" s="601"/>
      <c r="AA55" s="601"/>
      <c r="AB55" s="601">
        <v>7451</v>
      </c>
      <c r="AC55" s="601"/>
      <c r="AD55" s="601"/>
      <c r="AE55" s="601"/>
      <c r="AF55" s="601">
        <v>7390</v>
      </c>
      <c r="AG55" s="601"/>
      <c r="AH55" s="601"/>
      <c r="AI55" s="601"/>
      <c r="AJ55" s="676">
        <v>125</v>
      </c>
      <c r="AK55" s="677"/>
      <c r="AL55" s="677"/>
      <c r="AM55" s="678"/>
      <c r="AN55" s="676">
        <v>1071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9406</v>
      </c>
      <c r="S56" s="601"/>
      <c r="T56" s="601"/>
      <c r="U56" s="601"/>
      <c r="V56" s="601"/>
      <c r="W56" s="601"/>
      <c r="X56" s="601">
        <v>9568</v>
      </c>
      <c r="Y56" s="601"/>
      <c r="Z56" s="601"/>
      <c r="AA56" s="601"/>
      <c r="AB56" s="601">
        <v>9563</v>
      </c>
      <c r="AC56" s="601"/>
      <c r="AD56" s="601"/>
      <c r="AE56" s="601"/>
      <c r="AF56" s="601">
        <v>9502</v>
      </c>
      <c r="AG56" s="601"/>
      <c r="AH56" s="601"/>
      <c r="AI56" s="601"/>
      <c r="AJ56" s="601">
        <v>1196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44</v>
      </c>
      <c r="S57" s="632"/>
      <c r="T57" s="632"/>
      <c r="U57" s="632"/>
      <c r="V57" s="632"/>
      <c r="W57" s="632"/>
      <c r="X57" s="632">
        <v>44</v>
      </c>
      <c r="Y57" s="632"/>
      <c r="Z57" s="632"/>
      <c r="AA57" s="632"/>
      <c r="AB57" s="632">
        <v>44</v>
      </c>
      <c r="AC57" s="632"/>
      <c r="AD57" s="632"/>
      <c r="AE57" s="632"/>
      <c r="AF57" s="632">
        <v>44</v>
      </c>
      <c r="AG57" s="632"/>
      <c r="AH57" s="632"/>
      <c r="AI57" s="632"/>
      <c r="AJ57" s="632">
        <v>6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759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0OYkTpYzXCoMy/mpC8hdl7pcKzhE5VH/UolUBi6sjJ6XlVl2u0cop0IDQ6KLNOIdS2MCRx5MzIXH7kxLoV8XgQ==" saltValue="rwl1CfjQMBgI7BL1pB2oH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75DF8-7047-46D2-B493-C6FBAFDDE0B5}">
  <sheetPr codeName="Sheet59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 t="s">
        <v>458</v>
      </c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469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470</v>
      </c>
      <c r="H14" s="593"/>
      <c r="I14" s="594"/>
      <c r="J14" s="595"/>
      <c r="K14" s="595"/>
      <c r="L14" s="596">
        <v>94</v>
      </c>
      <c r="M14" s="596"/>
      <c r="N14" s="595">
        <v>5</v>
      </c>
      <c r="O14" s="595"/>
      <c r="P14" s="596">
        <v>470</v>
      </c>
      <c r="Q14" s="596"/>
      <c r="R14" s="597">
        <v>3.9</v>
      </c>
      <c r="S14" s="597"/>
      <c r="T14" s="597"/>
      <c r="U14" s="597"/>
      <c r="V14" s="598">
        <v>1833</v>
      </c>
      <c r="W14" s="598"/>
      <c r="X14" s="597">
        <v>6.7</v>
      </c>
      <c r="Y14" s="597"/>
      <c r="Z14" s="598">
        <v>3149</v>
      </c>
      <c r="AA14" s="598"/>
      <c r="AB14" s="597">
        <v>6.5</v>
      </c>
      <c r="AC14" s="597"/>
      <c r="AD14" s="598">
        <v>3055</v>
      </c>
      <c r="AE14" s="598"/>
      <c r="AF14" s="597">
        <v>5.5</v>
      </c>
      <c r="AG14" s="597"/>
      <c r="AH14" s="598">
        <v>2585</v>
      </c>
      <c r="AI14" s="598"/>
      <c r="AJ14" s="597">
        <v>17</v>
      </c>
      <c r="AK14" s="597"/>
      <c r="AL14" s="597">
        <v>1</v>
      </c>
      <c r="AM14" s="597"/>
      <c r="AN14" s="598">
        <v>7990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471</v>
      </c>
      <c r="H15" s="593"/>
      <c r="I15" s="594"/>
      <c r="J15" s="595">
        <v>94</v>
      </c>
      <c r="K15" s="595"/>
      <c r="L15" s="596">
        <v>2</v>
      </c>
      <c r="M15" s="596"/>
      <c r="N15" s="595">
        <v>0.9</v>
      </c>
      <c r="O15" s="595"/>
      <c r="P15" s="596">
        <v>1.8</v>
      </c>
      <c r="Q15" s="596"/>
      <c r="R15" s="597">
        <v>2</v>
      </c>
      <c r="S15" s="597"/>
      <c r="T15" s="597">
        <v>1.1000000000000001</v>
      </c>
      <c r="U15" s="597"/>
      <c r="V15" s="598">
        <v>4</v>
      </c>
      <c r="W15" s="598"/>
      <c r="X15" s="597">
        <v>5</v>
      </c>
      <c r="Y15" s="597"/>
      <c r="Z15" s="598">
        <v>9</v>
      </c>
      <c r="AA15" s="598"/>
      <c r="AB15" s="597">
        <v>9</v>
      </c>
      <c r="AC15" s="597"/>
      <c r="AD15" s="598">
        <v>16</v>
      </c>
      <c r="AE15" s="598"/>
      <c r="AF15" s="597">
        <v>10</v>
      </c>
      <c r="AG15" s="597"/>
      <c r="AH15" s="598">
        <v>18</v>
      </c>
      <c r="AI15" s="598"/>
      <c r="AJ15" s="597">
        <v>17</v>
      </c>
      <c r="AK15" s="597"/>
      <c r="AL15" s="597">
        <v>1</v>
      </c>
      <c r="AM15" s="597"/>
      <c r="AN15" s="598">
        <v>31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460</v>
      </c>
      <c r="H17" s="593"/>
      <c r="I17" s="594"/>
      <c r="J17" s="595">
        <v>13.2</v>
      </c>
      <c r="K17" s="595"/>
      <c r="L17" s="596">
        <v>22.8</v>
      </c>
      <c r="M17" s="596"/>
      <c r="N17" s="595">
        <v>0.9</v>
      </c>
      <c r="O17" s="595"/>
      <c r="P17" s="596">
        <v>20.5</v>
      </c>
      <c r="Q17" s="596"/>
      <c r="R17" s="597">
        <v>2</v>
      </c>
      <c r="S17" s="597"/>
      <c r="T17" s="597"/>
      <c r="U17" s="597"/>
      <c r="V17" s="598">
        <v>41</v>
      </c>
      <c r="W17" s="598"/>
      <c r="X17" s="597">
        <v>4</v>
      </c>
      <c r="Y17" s="597"/>
      <c r="Z17" s="598">
        <v>82</v>
      </c>
      <c r="AA17" s="598"/>
      <c r="AB17" s="597">
        <v>6</v>
      </c>
      <c r="AC17" s="597"/>
      <c r="AD17" s="598">
        <v>123</v>
      </c>
      <c r="AE17" s="598"/>
      <c r="AF17" s="597">
        <v>10</v>
      </c>
      <c r="AG17" s="597"/>
      <c r="AH17" s="598">
        <v>205</v>
      </c>
      <c r="AI17" s="598"/>
      <c r="AJ17" s="597">
        <v>17</v>
      </c>
      <c r="AK17" s="597"/>
      <c r="AL17" s="597">
        <v>1.1000000000000001</v>
      </c>
      <c r="AM17" s="597"/>
      <c r="AN17" s="598">
        <v>383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2135</v>
      </c>
      <c r="S18" s="601"/>
      <c r="T18" s="601"/>
      <c r="U18" s="601"/>
      <c r="V18" s="601"/>
      <c r="W18" s="601"/>
      <c r="X18" s="601">
        <v>3682</v>
      </c>
      <c r="Y18" s="601"/>
      <c r="Z18" s="601"/>
      <c r="AA18" s="601"/>
      <c r="AB18" s="601">
        <v>3623</v>
      </c>
      <c r="AC18" s="601"/>
      <c r="AD18" s="601"/>
      <c r="AE18" s="601"/>
      <c r="AF18" s="601">
        <v>3171</v>
      </c>
      <c r="AG18" s="601"/>
      <c r="AH18" s="601"/>
      <c r="AI18" s="601"/>
      <c r="AJ18" s="601">
        <v>9638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/>
      <c r="F19" s="279"/>
      <c r="G19" s="592"/>
      <c r="H19" s="593"/>
      <c r="I19" s="594"/>
      <c r="J19" s="595"/>
      <c r="K19" s="595"/>
      <c r="L19" s="596"/>
      <c r="M19" s="596"/>
      <c r="N19" s="595"/>
      <c r="O19" s="595"/>
      <c r="P19" s="596"/>
      <c r="Q19" s="596"/>
      <c r="R19" s="597"/>
      <c r="S19" s="597"/>
      <c r="T19" s="597"/>
      <c r="U19" s="597"/>
      <c r="V19" s="598"/>
      <c r="W19" s="598"/>
      <c r="X19" s="597"/>
      <c r="Y19" s="597"/>
      <c r="Z19" s="598"/>
      <c r="AA19" s="598"/>
      <c r="AB19" s="597"/>
      <c r="AC19" s="597"/>
      <c r="AD19" s="598"/>
      <c r="AE19" s="598"/>
      <c r="AF19" s="597"/>
      <c r="AG19" s="597"/>
      <c r="AH19" s="598"/>
      <c r="AI19" s="598"/>
      <c r="AJ19" s="597"/>
      <c r="AK19" s="597"/>
      <c r="AL19" s="597"/>
      <c r="AM19" s="597"/>
      <c r="AN19" s="598"/>
      <c r="AO19" s="599"/>
    </row>
    <row r="20" spans="2:42" ht="15.95" customHeight="1">
      <c r="B20" s="568"/>
      <c r="C20" s="571"/>
      <c r="D20" s="221"/>
      <c r="E20" s="279"/>
      <c r="F20" s="279"/>
      <c r="G20" s="592"/>
      <c r="H20" s="593"/>
      <c r="I20" s="594"/>
      <c r="J20" s="595"/>
      <c r="K20" s="595"/>
      <c r="L20" s="596"/>
      <c r="M20" s="596"/>
      <c r="N20" s="595"/>
      <c r="O20" s="595"/>
      <c r="P20" s="596"/>
      <c r="Q20" s="596"/>
      <c r="R20" s="597"/>
      <c r="S20" s="597"/>
      <c r="T20" s="597"/>
      <c r="U20" s="597"/>
      <c r="V20" s="598"/>
      <c r="W20" s="598"/>
      <c r="X20" s="597"/>
      <c r="Y20" s="597"/>
      <c r="Z20" s="598"/>
      <c r="AA20" s="598"/>
      <c r="AB20" s="597"/>
      <c r="AC20" s="597"/>
      <c r="AD20" s="598"/>
      <c r="AE20" s="598"/>
      <c r="AF20" s="597"/>
      <c r="AG20" s="597"/>
      <c r="AH20" s="598"/>
      <c r="AI20" s="598"/>
      <c r="AJ20" s="597"/>
      <c r="AK20" s="597"/>
      <c r="AL20" s="597"/>
      <c r="AM20" s="597"/>
      <c r="AN20" s="598"/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0</v>
      </c>
      <c r="S24" s="605"/>
      <c r="T24" s="605"/>
      <c r="U24" s="605"/>
      <c r="V24" s="605"/>
      <c r="W24" s="605"/>
      <c r="X24" s="605">
        <v>0</v>
      </c>
      <c r="Y24" s="605"/>
      <c r="Z24" s="605"/>
      <c r="AA24" s="605"/>
      <c r="AB24" s="605">
        <v>0</v>
      </c>
      <c r="AC24" s="605"/>
      <c r="AD24" s="605"/>
      <c r="AE24" s="605"/>
      <c r="AF24" s="605">
        <v>0</v>
      </c>
      <c r="AG24" s="605"/>
      <c r="AH24" s="605"/>
      <c r="AI24" s="605"/>
      <c r="AJ24" s="605">
        <v>0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470</v>
      </c>
      <c r="H28" s="593"/>
      <c r="I28" s="593"/>
      <c r="J28" s="593"/>
      <c r="K28" s="594"/>
      <c r="L28" s="596">
        <v>94</v>
      </c>
      <c r="M28" s="596"/>
      <c r="N28" s="600"/>
      <c r="O28" s="600"/>
      <c r="P28" s="600"/>
      <c r="Q28" s="600"/>
      <c r="R28" s="625">
        <v>42</v>
      </c>
      <c r="S28" s="625"/>
      <c r="T28" s="625"/>
      <c r="U28" s="625"/>
      <c r="V28" s="598">
        <v>3948</v>
      </c>
      <c r="W28" s="598"/>
      <c r="X28" s="626">
        <v>97</v>
      </c>
      <c r="Y28" s="626"/>
      <c r="Z28" s="598">
        <v>9118</v>
      </c>
      <c r="AA28" s="598"/>
      <c r="AB28" s="626">
        <v>58</v>
      </c>
      <c r="AC28" s="626"/>
      <c r="AD28" s="598">
        <v>5452</v>
      </c>
      <c r="AE28" s="598"/>
      <c r="AF28" s="626">
        <v>19</v>
      </c>
      <c r="AG28" s="626"/>
      <c r="AH28" s="598">
        <v>1786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4252</v>
      </c>
      <c r="S30" s="601"/>
      <c r="T30" s="601"/>
      <c r="U30" s="601"/>
      <c r="V30" s="601"/>
      <c r="W30" s="601"/>
      <c r="X30" s="601">
        <v>9474</v>
      </c>
      <c r="Y30" s="601"/>
      <c r="Z30" s="601"/>
      <c r="AA30" s="601"/>
      <c r="AB30" s="601">
        <v>8303</v>
      </c>
      <c r="AC30" s="601"/>
      <c r="AD30" s="601"/>
      <c r="AE30" s="601"/>
      <c r="AF30" s="601">
        <v>6129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/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0</v>
      </c>
      <c r="S35" s="632"/>
      <c r="T35" s="632"/>
      <c r="U35" s="632"/>
      <c r="V35" s="632"/>
      <c r="W35" s="632"/>
      <c r="X35" s="632">
        <f>$D35</f>
        <v>0</v>
      </c>
      <c r="Y35" s="632"/>
      <c r="Z35" s="632"/>
      <c r="AA35" s="632"/>
      <c r="AB35" s="632">
        <f>$D35</f>
        <v>0</v>
      </c>
      <c r="AC35" s="632"/>
      <c r="AD35" s="632"/>
      <c r="AE35" s="632"/>
      <c r="AF35" s="632">
        <f>$D35</f>
        <v>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2">
        <v>0</v>
      </c>
      <c r="O38" s="632"/>
      <c r="P38" s="632"/>
      <c r="Q38" s="632"/>
      <c r="R38" s="632">
        <v>0</v>
      </c>
      <c r="S38" s="632"/>
      <c r="T38" s="632"/>
      <c r="U38" s="632"/>
      <c r="V38" s="632"/>
      <c r="W38" s="632"/>
      <c r="X38" s="632">
        <v>0</v>
      </c>
      <c r="Y38" s="632"/>
      <c r="Z38" s="632"/>
      <c r="AA38" s="632"/>
      <c r="AB38" s="632">
        <v>0</v>
      </c>
      <c r="AC38" s="632"/>
      <c r="AD38" s="632"/>
      <c r="AE38" s="632"/>
      <c r="AF38" s="632">
        <v>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0</v>
      </c>
      <c r="O39" s="635"/>
      <c r="P39" s="635"/>
      <c r="Q39" s="635"/>
      <c r="R39" s="605">
        <v>0</v>
      </c>
      <c r="S39" s="605"/>
      <c r="T39" s="605"/>
      <c r="U39" s="605"/>
      <c r="V39" s="605"/>
      <c r="W39" s="605"/>
      <c r="X39" s="605">
        <v>0</v>
      </c>
      <c r="Y39" s="605"/>
      <c r="Z39" s="605"/>
      <c r="AA39" s="605"/>
      <c r="AB39" s="605">
        <v>0</v>
      </c>
      <c r="AC39" s="605"/>
      <c r="AD39" s="605"/>
      <c r="AE39" s="605"/>
      <c r="AF39" s="605">
        <v>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6387</v>
      </c>
      <c r="S50" s="601"/>
      <c r="T50" s="601"/>
      <c r="U50" s="601"/>
      <c r="V50" s="601"/>
      <c r="W50" s="601"/>
      <c r="X50" s="601">
        <v>13156</v>
      </c>
      <c r="Y50" s="601"/>
      <c r="Z50" s="601"/>
      <c r="AA50" s="601"/>
      <c r="AB50" s="601">
        <v>11926</v>
      </c>
      <c r="AC50" s="601"/>
      <c r="AD50" s="601"/>
      <c r="AE50" s="601"/>
      <c r="AF50" s="601">
        <v>9300</v>
      </c>
      <c r="AG50" s="601"/>
      <c r="AH50" s="601"/>
      <c r="AI50" s="601"/>
      <c r="AJ50" s="671"/>
      <c r="AK50" s="671"/>
      <c r="AL50" s="671"/>
      <c r="AM50" s="671"/>
      <c r="AN50" s="601">
        <v>9838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0</v>
      </c>
      <c r="O52" s="601"/>
      <c r="P52" s="601"/>
      <c r="Q52" s="601"/>
      <c r="R52" s="601">
        <v>0</v>
      </c>
      <c r="S52" s="601"/>
      <c r="T52" s="601"/>
      <c r="U52" s="601"/>
      <c r="V52" s="601"/>
      <c r="W52" s="601"/>
      <c r="X52" s="601">
        <v>0</v>
      </c>
      <c r="Y52" s="601"/>
      <c r="Z52" s="601"/>
      <c r="AA52" s="601"/>
      <c r="AB52" s="601">
        <v>0</v>
      </c>
      <c r="AC52" s="601"/>
      <c r="AD52" s="601"/>
      <c r="AE52" s="601"/>
      <c r="AF52" s="601">
        <v>0</v>
      </c>
      <c r="AG52" s="601"/>
      <c r="AH52" s="601"/>
      <c r="AI52" s="601"/>
      <c r="AJ52" s="601">
        <v>0</v>
      </c>
      <c r="AK52" s="601"/>
      <c r="AL52" s="601"/>
      <c r="AM52" s="601"/>
      <c r="AN52" s="601">
        <v>0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0</v>
      </c>
      <c r="O54" s="601"/>
      <c r="P54" s="601"/>
      <c r="Q54" s="601"/>
      <c r="R54" s="601">
        <v>6387</v>
      </c>
      <c r="S54" s="601"/>
      <c r="T54" s="601"/>
      <c r="U54" s="601"/>
      <c r="V54" s="601"/>
      <c r="W54" s="601"/>
      <c r="X54" s="601">
        <v>13156</v>
      </c>
      <c r="Y54" s="601"/>
      <c r="Z54" s="601"/>
      <c r="AA54" s="601"/>
      <c r="AB54" s="601">
        <v>11926</v>
      </c>
      <c r="AC54" s="601"/>
      <c r="AD54" s="601"/>
      <c r="AE54" s="601"/>
      <c r="AF54" s="601">
        <v>9300</v>
      </c>
      <c r="AG54" s="601"/>
      <c r="AH54" s="601"/>
      <c r="AI54" s="601"/>
      <c r="AJ54" s="676">
        <v>0</v>
      </c>
      <c r="AK54" s="677"/>
      <c r="AL54" s="677"/>
      <c r="AM54" s="678"/>
      <c r="AN54" s="676">
        <v>9838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0</v>
      </c>
      <c r="O55" s="601"/>
      <c r="P55" s="601"/>
      <c r="Q55" s="601"/>
      <c r="R55" s="601">
        <v>7409</v>
      </c>
      <c r="S55" s="601"/>
      <c r="T55" s="601"/>
      <c r="U55" s="601"/>
      <c r="V55" s="601"/>
      <c r="W55" s="601"/>
      <c r="X55" s="601">
        <v>15261</v>
      </c>
      <c r="Y55" s="601"/>
      <c r="Z55" s="601"/>
      <c r="AA55" s="601"/>
      <c r="AB55" s="601">
        <v>13834</v>
      </c>
      <c r="AC55" s="601"/>
      <c r="AD55" s="601"/>
      <c r="AE55" s="601"/>
      <c r="AF55" s="601">
        <v>10788</v>
      </c>
      <c r="AG55" s="601"/>
      <c r="AH55" s="601"/>
      <c r="AI55" s="601"/>
      <c r="AJ55" s="676">
        <v>0</v>
      </c>
      <c r="AK55" s="677"/>
      <c r="AL55" s="677"/>
      <c r="AM55" s="678"/>
      <c r="AN55" s="676">
        <v>11904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7409</v>
      </c>
      <c r="S56" s="601"/>
      <c r="T56" s="601"/>
      <c r="U56" s="601"/>
      <c r="V56" s="601"/>
      <c r="W56" s="601"/>
      <c r="X56" s="601">
        <v>15261</v>
      </c>
      <c r="Y56" s="601"/>
      <c r="Z56" s="601"/>
      <c r="AA56" s="601"/>
      <c r="AB56" s="601">
        <v>13834</v>
      </c>
      <c r="AC56" s="601"/>
      <c r="AD56" s="601"/>
      <c r="AE56" s="601"/>
      <c r="AF56" s="601">
        <v>10788</v>
      </c>
      <c r="AG56" s="601"/>
      <c r="AH56" s="601"/>
      <c r="AI56" s="601"/>
      <c r="AJ56" s="601">
        <v>11904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34</v>
      </c>
      <c r="S57" s="632"/>
      <c r="T57" s="632"/>
      <c r="U57" s="632"/>
      <c r="V57" s="632"/>
      <c r="W57" s="632"/>
      <c r="X57" s="632">
        <v>71</v>
      </c>
      <c r="Y57" s="632"/>
      <c r="Z57" s="632"/>
      <c r="AA57" s="632"/>
      <c r="AB57" s="632">
        <v>64</v>
      </c>
      <c r="AC57" s="632"/>
      <c r="AD57" s="632"/>
      <c r="AE57" s="632"/>
      <c r="AF57" s="632">
        <v>50</v>
      </c>
      <c r="AG57" s="632"/>
      <c r="AH57" s="632"/>
      <c r="AI57" s="632"/>
      <c r="AJ57" s="632">
        <v>55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760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RtGBK+q91CcFLZtQEjB8T2z1ECTji8JyQwaN4g17vcLdNe2o1tsSKTjH1w14nNayQfsCENWIz7IO7rkGLMwxFw==" saltValue="kThmszBJatrwfpogcNIm9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EB1A6-66D2-42AA-A58F-7264DC6EF16A}">
  <sheetPr codeName="Sheet60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2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130</v>
      </c>
      <c r="S24" s="605"/>
      <c r="T24" s="605"/>
      <c r="U24" s="605"/>
      <c r="V24" s="605"/>
      <c r="W24" s="605"/>
      <c r="X24" s="605">
        <v>218</v>
      </c>
      <c r="Y24" s="605"/>
      <c r="Z24" s="605"/>
      <c r="AA24" s="605"/>
      <c r="AB24" s="605">
        <v>215</v>
      </c>
      <c r="AC24" s="605"/>
      <c r="AD24" s="605"/>
      <c r="AE24" s="605"/>
      <c r="AF24" s="605">
        <v>182</v>
      </c>
      <c r="AG24" s="605"/>
      <c r="AH24" s="605"/>
      <c r="AI24" s="605"/>
      <c r="AJ24" s="605">
        <v>553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1170</v>
      </c>
      <c r="S52" s="601"/>
      <c r="T52" s="601"/>
      <c r="U52" s="601"/>
      <c r="V52" s="601"/>
      <c r="W52" s="601"/>
      <c r="X52" s="601">
        <v>1258</v>
      </c>
      <c r="Y52" s="601"/>
      <c r="Z52" s="601"/>
      <c r="AA52" s="601"/>
      <c r="AB52" s="601">
        <v>1255</v>
      </c>
      <c r="AC52" s="601"/>
      <c r="AD52" s="601"/>
      <c r="AE52" s="601"/>
      <c r="AF52" s="601">
        <v>1222</v>
      </c>
      <c r="AG52" s="601"/>
      <c r="AH52" s="601"/>
      <c r="AI52" s="601"/>
      <c r="AJ52" s="601">
        <v>0</v>
      </c>
      <c r="AK52" s="601"/>
      <c r="AL52" s="601"/>
      <c r="AM52" s="601"/>
      <c r="AN52" s="601">
        <v>553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1170</v>
      </c>
      <c r="S54" s="601"/>
      <c r="T54" s="601"/>
      <c r="U54" s="601"/>
      <c r="V54" s="601"/>
      <c r="W54" s="601"/>
      <c r="X54" s="601">
        <v>1258</v>
      </c>
      <c r="Y54" s="601"/>
      <c r="Z54" s="601"/>
      <c r="AA54" s="601"/>
      <c r="AB54" s="601">
        <v>1255</v>
      </c>
      <c r="AC54" s="601"/>
      <c r="AD54" s="601"/>
      <c r="AE54" s="601"/>
      <c r="AF54" s="601">
        <v>1222</v>
      </c>
      <c r="AG54" s="601"/>
      <c r="AH54" s="601"/>
      <c r="AI54" s="601"/>
      <c r="AJ54" s="676">
        <v>0</v>
      </c>
      <c r="AK54" s="677"/>
      <c r="AL54" s="677"/>
      <c r="AM54" s="678"/>
      <c r="AN54" s="676">
        <v>553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1357</v>
      </c>
      <c r="S55" s="601"/>
      <c r="T55" s="601"/>
      <c r="U55" s="601"/>
      <c r="V55" s="601"/>
      <c r="W55" s="601"/>
      <c r="X55" s="601">
        <v>1459</v>
      </c>
      <c r="Y55" s="601"/>
      <c r="Z55" s="601"/>
      <c r="AA55" s="601"/>
      <c r="AB55" s="601">
        <v>1456</v>
      </c>
      <c r="AC55" s="601"/>
      <c r="AD55" s="601"/>
      <c r="AE55" s="601"/>
      <c r="AF55" s="601">
        <v>1418</v>
      </c>
      <c r="AG55" s="601"/>
      <c r="AH55" s="601"/>
      <c r="AI55" s="601"/>
      <c r="AJ55" s="676">
        <v>0</v>
      </c>
      <c r="AK55" s="677"/>
      <c r="AL55" s="677"/>
      <c r="AM55" s="678"/>
      <c r="AN55" s="676">
        <v>669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2163</v>
      </c>
      <c r="S56" s="601"/>
      <c r="T56" s="601"/>
      <c r="U56" s="601"/>
      <c r="V56" s="601"/>
      <c r="W56" s="601"/>
      <c r="X56" s="601">
        <v>2265</v>
      </c>
      <c r="Y56" s="601"/>
      <c r="Z56" s="601"/>
      <c r="AA56" s="601"/>
      <c r="AB56" s="601">
        <v>2262</v>
      </c>
      <c r="AC56" s="601"/>
      <c r="AD56" s="601"/>
      <c r="AE56" s="601"/>
      <c r="AF56" s="601">
        <v>2224</v>
      </c>
      <c r="AG56" s="601"/>
      <c r="AH56" s="601"/>
      <c r="AI56" s="601"/>
      <c r="AJ56" s="601">
        <v>669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87</v>
      </c>
      <c r="S57" s="632"/>
      <c r="T57" s="632"/>
      <c r="U57" s="632"/>
      <c r="V57" s="632"/>
      <c r="W57" s="632"/>
      <c r="X57" s="632">
        <v>91</v>
      </c>
      <c r="Y57" s="632"/>
      <c r="Z57" s="632"/>
      <c r="AA57" s="632"/>
      <c r="AB57" s="632">
        <v>90</v>
      </c>
      <c r="AC57" s="632"/>
      <c r="AD57" s="632"/>
      <c r="AE57" s="632"/>
      <c r="AF57" s="632">
        <v>89</v>
      </c>
      <c r="AG57" s="632"/>
      <c r="AH57" s="632"/>
      <c r="AI57" s="632"/>
      <c r="AJ57" s="632">
        <v>27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761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NQXnLVL2EC6xRXb+pJ7rDyc+lYnE+pCr9DUIDZvtKElnWMnFIgGwRnOa/3/jJV6rJUqyZpolwmilul03FjJM1g==" saltValue="eo0retORYdCCRKo/lAiqO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06B9A-C584-4FE4-862F-A5B362065810}">
  <sheetPr codeName="Sheet61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3</v>
      </c>
      <c r="X6" s="546"/>
      <c r="Y6" s="190" t="s">
        <v>346</v>
      </c>
      <c r="Z6" s="190"/>
      <c r="AA6" s="190"/>
      <c r="AB6" s="547" t="s">
        <v>106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460</v>
      </c>
      <c r="H15" s="593"/>
      <c r="I15" s="594"/>
      <c r="J15" s="595">
        <v>13.2</v>
      </c>
      <c r="K15" s="595"/>
      <c r="L15" s="596">
        <v>22.8</v>
      </c>
      <c r="M15" s="596"/>
      <c r="N15" s="595">
        <v>0.9</v>
      </c>
      <c r="O15" s="595"/>
      <c r="P15" s="596">
        <v>20.5</v>
      </c>
      <c r="Q15" s="596"/>
      <c r="R15" s="597">
        <v>7</v>
      </c>
      <c r="S15" s="597"/>
      <c r="T15" s="597">
        <v>1.1000000000000001</v>
      </c>
      <c r="U15" s="597"/>
      <c r="V15" s="598">
        <v>158</v>
      </c>
      <c r="W15" s="598"/>
      <c r="X15" s="597">
        <v>12</v>
      </c>
      <c r="Y15" s="597"/>
      <c r="Z15" s="598">
        <v>246</v>
      </c>
      <c r="AA15" s="598"/>
      <c r="AB15" s="597">
        <v>12</v>
      </c>
      <c r="AC15" s="597"/>
      <c r="AD15" s="598">
        <v>246</v>
      </c>
      <c r="AE15" s="598"/>
      <c r="AF15" s="597">
        <v>11</v>
      </c>
      <c r="AG15" s="597"/>
      <c r="AH15" s="598">
        <v>226</v>
      </c>
      <c r="AI15" s="598"/>
      <c r="AJ15" s="597">
        <v>17</v>
      </c>
      <c r="AK15" s="597"/>
      <c r="AL15" s="597">
        <v>1.1000000000000001</v>
      </c>
      <c r="AM15" s="597"/>
      <c r="AN15" s="598">
        <v>383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415</v>
      </c>
      <c r="S18" s="601"/>
      <c r="T18" s="601"/>
      <c r="U18" s="601"/>
      <c r="V18" s="601"/>
      <c r="W18" s="601"/>
      <c r="X18" s="601">
        <v>688</v>
      </c>
      <c r="Y18" s="601"/>
      <c r="Z18" s="601"/>
      <c r="AA18" s="601"/>
      <c r="AB18" s="601">
        <v>675</v>
      </c>
      <c r="AC18" s="601"/>
      <c r="AD18" s="601"/>
      <c r="AE18" s="601"/>
      <c r="AF18" s="601">
        <v>589</v>
      </c>
      <c r="AG18" s="601"/>
      <c r="AH18" s="601"/>
      <c r="AI18" s="601"/>
      <c r="AJ18" s="601">
        <v>1617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536</v>
      </c>
      <c r="S24" s="605"/>
      <c r="T24" s="605"/>
      <c r="U24" s="605"/>
      <c r="V24" s="605"/>
      <c r="W24" s="605"/>
      <c r="X24" s="605">
        <v>940</v>
      </c>
      <c r="Y24" s="605"/>
      <c r="Z24" s="605"/>
      <c r="AA24" s="605"/>
      <c r="AB24" s="605">
        <v>953</v>
      </c>
      <c r="AC24" s="605"/>
      <c r="AD24" s="605"/>
      <c r="AE24" s="605"/>
      <c r="AF24" s="605">
        <v>870</v>
      </c>
      <c r="AG24" s="605"/>
      <c r="AH24" s="605"/>
      <c r="AI24" s="605"/>
      <c r="AJ24" s="605">
        <v>2861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3984</v>
      </c>
      <c r="S50" s="601"/>
      <c r="T50" s="601"/>
      <c r="U50" s="601"/>
      <c r="V50" s="601"/>
      <c r="W50" s="601"/>
      <c r="X50" s="601">
        <v>1063</v>
      </c>
      <c r="Y50" s="601"/>
      <c r="Z50" s="601"/>
      <c r="AA50" s="601"/>
      <c r="AB50" s="601">
        <v>1050</v>
      </c>
      <c r="AC50" s="601"/>
      <c r="AD50" s="601"/>
      <c r="AE50" s="601"/>
      <c r="AF50" s="601">
        <v>911</v>
      </c>
      <c r="AG50" s="601"/>
      <c r="AH50" s="601"/>
      <c r="AI50" s="601"/>
      <c r="AJ50" s="671"/>
      <c r="AK50" s="671"/>
      <c r="AL50" s="671"/>
      <c r="AM50" s="671"/>
      <c r="AN50" s="601">
        <v>1617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4898</v>
      </c>
      <c r="S52" s="601"/>
      <c r="T52" s="601"/>
      <c r="U52" s="601"/>
      <c r="V52" s="601"/>
      <c r="W52" s="601"/>
      <c r="X52" s="601">
        <v>5302</v>
      </c>
      <c r="Y52" s="601"/>
      <c r="Z52" s="601"/>
      <c r="AA52" s="601"/>
      <c r="AB52" s="601">
        <v>5315</v>
      </c>
      <c r="AC52" s="601"/>
      <c r="AD52" s="601"/>
      <c r="AE52" s="601"/>
      <c r="AF52" s="601">
        <v>5193</v>
      </c>
      <c r="AG52" s="601"/>
      <c r="AH52" s="601"/>
      <c r="AI52" s="601"/>
      <c r="AJ52" s="601">
        <v>187</v>
      </c>
      <c r="AK52" s="601"/>
      <c r="AL52" s="601"/>
      <c r="AM52" s="601"/>
      <c r="AN52" s="601">
        <v>3161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1841</v>
      </c>
      <c r="O54" s="601"/>
      <c r="P54" s="601"/>
      <c r="Q54" s="601"/>
      <c r="R54" s="601">
        <v>8882</v>
      </c>
      <c r="S54" s="601"/>
      <c r="T54" s="601"/>
      <c r="U54" s="601"/>
      <c r="V54" s="601"/>
      <c r="W54" s="601"/>
      <c r="X54" s="601">
        <v>6365</v>
      </c>
      <c r="Y54" s="601"/>
      <c r="Z54" s="601"/>
      <c r="AA54" s="601"/>
      <c r="AB54" s="601">
        <v>6365</v>
      </c>
      <c r="AC54" s="601"/>
      <c r="AD54" s="601"/>
      <c r="AE54" s="601"/>
      <c r="AF54" s="601">
        <v>6104</v>
      </c>
      <c r="AG54" s="601"/>
      <c r="AH54" s="601"/>
      <c r="AI54" s="601"/>
      <c r="AJ54" s="676">
        <v>187</v>
      </c>
      <c r="AK54" s="677"/>
      <c r="AL54" s="677"/>
      <c r="AM54" s="678"/>
      <c r="AN54" s="676">
        <v>4778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1841</v>
      </c>
      <c r="O55" s="601"/>
      <c r="P55" s="601"/>
      <c r="Q55" s="601"/>
      <c r="R55" s="601">
        <v>10303</v>
      </c>
      <c r="S55" s="601"/>
      <c r="T55" s="601"/>
      <c r="U55" s="601"/>
      <c r="V55" s="601"/>
      <c r="W55" s="601"/>
      <c r="X55" s="601">
        <v>7383</v>
      </c>
      <c r="Y55" s="601"/>
      <c r="Z55" s="601"/>
      <c r="AA55" s="601"/>
      <c r="AB55" s="601">
        <v>7383</v>
      </c>
      <c r="AC55" s="601"/>
      <c r="AD55" s="601"/>
      <c r="AE55" s="601"/>
      <c r="AF55" s="601">
        <v>7081</v>
      </c>
      <c r="AG55" s="601"/>
      <c r="AH55" s="601"/>
      <c r="AI55" s="601"/>
      <c r="AJ55" s="676">
        <v>187</v>
      </c>
      <c r="AK55" s="677"/>
      <c r="AL55" s="677"/>
      <c r="AM55" s="678"/>
      <c r="AN55" s="676">
        <v>5781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12144</v>
      </c>
      <c r="S56" s="601"/>
      <c r="T56" s="601"/>
      <c r="U56" s="601"/>
      <c r="V56" s="601"/>
      <c r="W56" s="601"/>
      <c r="X56" s="601">
        <v>9224</v>
      </c>
      <c r="Y56" s="601"/>
      <c r="Z56" s="601"/>
      <c r="AA56" s="601"/>
      <c r="AB56" s="601">
        <v>9224</v>
      </c>
      <c r="AC56" s="601"/>
      <c r="AD56" s="601"/>
      <c r="AE56" s="601"/>
      <c r="AF56" s="601">
        <v>8922</v>
      </c>
      <c r="AG56" s="601"/>
      <c r="AH56" s="601"/>
      <c r="AI56" s="601"/>
      <c r="AJ56" s="601">
        <v>5968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90</v>
      </c>
      <c r="S57" s="632"/>
      <c r="T57" s="632"/>
      <c r="U57" s="632"/>
      <c r="V57" s="632"/>
      <c r="W57" s="632"/>
      <c r="X57" s="632">
        <v>68</v>
      </c>
      <c r="Y57" s="632"/>
      <c r="Z57" s="632"/>
      <c r="AA57" s="632"/>
      <c r="AB57" s="632">
        <v>68</v>
      </c>
      <c r="AC57" s="632"/>
      <c r="AD57" s="632"/>
      <c r="AE57" s="632"/>
      <c r="AF57" s="632">
        <v>66</v>
      </c>
      <c r="AG57" s="632"/>
      <c r="AH57" s="632"/>
      <c r="AI57" s="632"/>
      <c r="AJ57" s="632">
        <v>44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762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Mda/K9MA/sCuwOWd+m8nC8d8dh19tAPjKF/QxZIJ8LyfmScYvEQHQ6zLP3+mz5gYBc4MEelJGALUd1IHMZH0oQ==" saltValue="YisALcC947d+rdIKGyR6r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B8429-0DC2-406C-B05B-7118035EBF49}">
  <sheetPr codeName="Sheet62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3</v>
      </c>
      <c r="X6" s="546"/>
      <c r="Y6" s="190" t="s">
        <v>346</v>
      </c>
      <c r="Z6" s="190"/>
      <c r="AA6" s="190"/>
      <c r="AB6" s="547" t="s">
        <v>108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463</v>
      </c>
      <c r="H15" s="593"/>
      <c r="I15" s="594"/>
      <c r="J15" s="595">
        <v>19.8</v>
      </c>
      <c r="K15" s="595"/>
      <c r="L15" s="596">
        <v>44.2</v>
      </c>
      <c r="M15" s="596"/>
      <c r="N15" s="595">
        <v>0.9</v>
      </c>
      <c r="O15" s="595"/>
      <c r="P15" s="596">
        <v>39.799999999999997</v>
      </c>
      <c r="Q15" s="596"/>
      <c r="R15" s="597">
        <v>2</v>
      </c>
      <c r="S15" s="597"/>
      <c r="T15" s="597"/>
      <c r="U15" s="597"/>
      <c r="V15" s="598">
        <v>80</v>
      </c>
      <c r="W15" s="598"/>
      <c r="X15" s="597">
        <v>4</v>
      </c>
      <c r="Y15" s="597"/>
      <c r="Z15" s="598">
        <v>159</v>
      </c>
      <c r="AA15" s="598"/>
      <c r="AB15" s="597">
        <v>6</v>
      </c>
      <c r="AC15" s="597"/>
      <c r="AD15" s="598">
        <v>239</v>
      </c>
      <c r="AE15" s="598"/>
      <c r="AF15" s="597">
        <v>10</v>
      </c>
      <c r="AG15" s="597"/>
      <c r="AH15" s="598">
        <v>398</v>
      </c>
      <c r="AI15" s="598"/>
      <c r="AJ15" s="597">
        <v>17</v>
      </c>
      <c r="AK15" s="597"/>
      <c r="AL15" s="597">
        <v>1.1000000000000001</v>
      </c>
      <c r="AM15" s="597"/>
      <c r="AN15" s="598">
        <v>744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466</v>
      </c>
      <c r="S18" s="601"/>
      <c r="T18" s="601"/>
      <c r="U18" s="601"/>
      <c r="V18" s="601"/>
      <c r="W18" s="601"/>
      <c r="X18" s="601">
        <v>822</v>
      </c>
      <c r="Y18" s="601"/>
      <c r="Z18" s="601"/>
      <c r="AA18" s="601"/>
      <c r="AB18" s="601">
        <v>883</v>
      </c>
      <c r="AC18" s="601"/>
      <c r="AD18" s="601"/>
      <c r="AE18" s="601"/>
      <c r="AF18" s="601">
        <v>943</v>
      </c>
      <c r="AG18" s="601"/>
      <c r="AH18" s="601"/>
      <c r="AI18" s="601"/>
      <c r="AJ18" s="601">
        <v>2595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429</v>
      </c>
      <c r="H22" s="593"/>
      <c r="I22" s="594"/>
      <c r="J22" s="595" t="s">
        <v>104</v>
      </c>
      <c r="K22" s="595"/>
      <c r="L22" s="596">
        <v>6.5</v>
      </c>
      <c r="M22" s="596"/>
      <c r="N22" s="595">
        <v>2.8</v>
      </c>
      <c r="O22" s="595"/>
      <c r="P22" s="596">
        <v>18.2</v>
      </c>
      <c r="Q22" s="596"/>
      <c r="R22" s="597">
        <v>1.2</v>
      </c>
      <c r="S22" s="597"/>
      <c r="T22" s="597"/>
      <c r="U22" s="597"/>
      <c r="V22" s="598">
        <v>22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1.7</v>
      </c>
      <c r="AG22" s="597"/>
      <c r="AH22" s="598">
        <v>31</v>
      </c>
      <c r="AI22" s="598"/>
      <c r="AJ22" s="597">
        <v>5.0999999999999996</v>
      </c>
      <c r="AK22" s="597"/>
      <c r="AL22" s="597"/>
      <c r="AM22" s="597"/>
      <c r="AN22" s="598">
        <v>93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580</v>
      </c>
      <c r="S24" s="605"/>
      <c r="T24" s="605"/>
      <c r="U24" s="605"/>
      <c r="V24" s="605"/>
      <c r="W24" s="605"/>
      <c r="X24" s="605">
        <v>1014</v>
      </c>
      <c r="Y24" s="605"/>
      <c r="Z24" s="605"/>
      <c r="AA24" s="605"/>
      <c r="AB24" s="605">
        <v>1024</v>
      </c>
      <c r="AC24" s="605"/>
      <c r="AD24" s="605"/>
      <c r="AE24" s="605"/>
      <c r="AF24" s="605">
        <v>931</v>
      </c>
      <c r="AG24" s="605"/>
      <c r="AH24" s="605"/>
      <c r="AI24" s="605"/>
      <c r="AJ24" s="605">
        <v>3048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374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374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921</v>
      </c>
      <c r="S50" s="601"/>
      <c r="T50" s="601"/>
      <c r="U50" s="601"/>
      <c r="V50" s="601"/>
      <c r="W50" s="601"/>
      <c r="X50" s="601">
        <v>1357</v>
      </c>
      <c r="Y50" s="601"/>
      <c r="Z50" s="601"/>
      <c r="AA50" s="601"/>
      <c r="AB50" s="601">
        <v>5160</v>
      </c>
      <c r="AC50" s="601"/>
      <c r="AD50" s="601"/>
      <c r="AE50" s="601"/>
      <c r="AF50" s="601">
        <v>7457</v>
      </c>
      <c r="AG50" s="601"/>
      <c r="AH50" s="601"/>
      <c r="AI50" s="601"/>
      <c r="AJ50" s="671"/>
      <c r="AK50" s="671"/>
      <c r="AL50" s="671"/>
      <c r="AM50" s="671"/>
      <c r="AN50" s="601">
        <v>2895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6362</v>
      </c>
      <c r="S52" s="601"/>
      <c r="T52" s="601"/>
      <c r="U52" s="601"/>
      <c r="V52" s="601"/>
      <c r="W52" s="601"/>
      <c r="X52" s="601">
        <v>6796</v>
      </c>
      <c r="Y52" s="601"/>
      <c r="Z52" s="601"/>
      <c r="AA52" s="601"/>
      <c r="AB52" s="601">
        <v>6806</v>
      </c>
      <c r="AC52" s="601"/>
      <c r="AD52" s="601"/>
      <c r="AE52" s="601"/>
      <c r="AF52" s="601">
        <v>6674</v>
      </c>
      <c r="AG52" s="601"/>
      <c r="AH52" s="601"/>
      <c r="AI52" s="601"/>
      <c r="AJ52" s="601">
        <v>374</v>
      </c>
      <c r="AK52" s="601"/>
      <c r="AL52" s="601"/>
      <c r="AM52" s="601"/>
      <c r="AN52" s="601">
        <v>3348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2161</v>
      </c>
      <c r="O54" s="601"/>
      <c r="P54" s="601"/>
      <c r="Q54" s="601"/>
      <c r="R54" s="601">
        <v>7283</v>
      </c>
      <c r="S54" s="601"/>
      <c r="T54" s="601"/>
      <c r="U54" s="601"/>
      <c r="V54" s="601"/>
      <c r="W54" s="601"/>
      <c r="X54" s="601">
        <v>8153</v>
      </c>
      <c r="Y54" s="601"/>
      <c r="Z54" s="601"/>
      <c r="AA54" s="601"/>
      <c r="AB54" s="601">
        <v>11966</v>
      </c>
      <c r="AC54" s="601"/>
      <c r="AD54" s="601"/>
      <c r="AE54" s="601"/>
      <c r="AF54" s="601">
        <v>14131</v>
      </c>
      <c r="AG54" s="601"/>
      <c r="AH54" s="601"/>
      <c r="AI54" s="601"/>
      <c r="AJ54" s="676">
        <v>374</v>
      </c>
      <c r="AK54" s="677"/>
      <c r="AL54" s="677"/>
      <c r="AM54" s="678"/>
      <c r="AN54" s="676">
        <v>6243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2161</v>
      </c>
      <c r="O55" s="601"/>
      <c r="P55" s="601"/>
      <c r="Q55" s="601"/>
      <c r="R55" s="601">
        <v>8448</v>
      </c>
      <c r="S55" s="601"/>
      <c r="T55" s="601"/>
      <c r="U55" s="601"/>
      <c r="V55" s="601"/>
      <c r="W55" s="601"/>
      <c r="X55" s="601">
        <v>9457</v>
      </c>
      <c r="Y55" s="601"/>
      <c r="Z55" s="601"/>
      <c r="AA55" s="601"/>
      <c r="AB55" s="601">
        <v>13881</v>
      </c>
      <c r="AC55" s="601"/>
      <c r="AD55" s="601"/>
      <c r="AE55" s="601"/>
      <c r="AF55" s="601">
        <v>16392</v>
      </c>
      <c r="AG55" s="601"/>
      <c r="AH55" s="601"/>
      <c r="AI55" s="601"/>
      <c r="AJ55" s="676">
        <v>374</v>
      </c>
      <c r="AK55" s="677"/>
      <c r="AL55" s="677"/>
      <c r="AM55" s="678"/>
      <c r="AN55" s="676">
        <v>7554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10609</v>
      </c>
      <c r="S56" s="601"/>
      <c r="T56" s="601"/>
      <c r="U56" s="601"/>
      <c r="V56" s="601"/>
      <c r="W56" s="601"/>
      <c r="X56" s="601">
        <v>11618</v>
      </c>
      <c r="Y56" s="601"/>
      <c r="Z56" s="601"/>
      <c r="AA56" s="601"/>
      <c r="AB56" s="601">
        <v>16042</v>
      </c>
      <c r="AC56" s="601"/>
      <c r="AD56" s="601"/>
      <c r="AE56" s="601"/>
      <c r="AF56" s="601">
        <v>18553</v>
      </c>
      <c r="AG56" s="601"/>
      <c r="AH56" s="601"/>
      <c r="AI56" s="601"/>
      <c r="AJ56" s="601">
        <v>7928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58</v>
      </c>
      <c r="S57" s="632"/>
      <c r="T57" s="632"/>
      <c r="U57" s="632"/>
      <c r="V57" s="632"/>
      <c r="W57" s="632"/>
      <c r="X57" s="632">
        <v>63</v>
      </c>
      <c r="Y57" s="632"/>
      <c r="Z57" s="632"/>
      <c r="AA57" s="632"/>
      <c r="AB57" s="632">
        <v>87</v>
      </c>
      <c r="AC57" s="632"/>
      <c r="AD57" s="632"/>
      <c r="AE57" s="632"/>
      <c r="AF57" s="632">
        <v>101</v>
      </c>
      <c r="AG57" s="632"/>
      <c r="AH57" s="632"/>
      <c r="AI57" s="632"/>
      <c r="AJ57" s="632">
        <v>43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763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eMK9STq9D3kufnTfE3BBHTgqumzqCsIeV5nb4K5TJD/1IqxlG9+cTpMgSKB2VZ+kvSgpHDKRB7mItnovySbE/w==" saltValue="h81QRFlAPJft+PFtQCmYG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AC0B3-153E-45FA-8CAD-42A6A2528442}">
  <sheetPr codeName="Sheet63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3</v>
      </c>
      <c r="X6" s="546"/>
      <c r="Y6" s="190" t="s">
        <v>346</v>
      </c>
      <c r="Z6" s="190"/>
      <c r="AA6" s="190"/>
      <c r="AB6" s="547" t="s">
        <v>111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470</v>
      </c>
      <c r="H14" s="593"/>
      <c r="I14" s="594"/>
      <c r="J14" s="595"/>
      <c r="K14" s="595"/>
      <c r="L14" s="596">
        <v>94</v>
      </c>
      <c r="M14" s="596"/>
      <c r="N14" s="595">
        <v>5</v>
      </c>
      <c r="O14" s="595"/>
      <c r="P14" s="596">
        <v>470</v>
      </c>
      <c r="Q14" s="596"/>
      <c r="R14" s="597">
        <v>3.9</v>
      </c>
      <c r="S14" s="597"/>
      <c r="T14" s="597"/>
      <c r="U14" s="597"/>
      <c r="V14" s="598">
        <v>1833</v>
      </c>
      <c r="W14" s="598"/>
      <c r="X14" s="597">
        <v>6.7</v>
      </c>
      <c r="Y14" s="597"/>
      <c r="Z14" s="598">
        <v>3149</v>
      </c>
      <c r="AA14" s="598"/>
      <c r="AB14" s="597">
        <v>6.5</v>
      </c>
      <c r="AC14" s="597"/>
      <c r="AD14" s="598">
        <v>3055</v>
      </c>
      <c r="AE14" s="598"/>
      <c r="AF14" s="597">
        <v>5.5</v>
      </c>
      <c r="AG14" s="597"/>
      <c r="AH14" s="598">
        <v>2585</v>
      </c>
      <c r="AI14" s="598"/>
      <c r="AJ14" s="597">
        <v>17</v>
      </c>
      <c r="AK14" s="597"/>
      <c r="AL14" s="597">
        <v>1</v>
      </c>
      <c r="AM14" s="597"/>
      <c r="AN14" s="598">
        <v>7990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471</v>
      </c>
      <c r="H15" s="593"/>
      <c r="I15" s="594"/>
      <c r="J15" s="595">
        <v>94</v>
      </c>
      <c r="K15" s="595"/>
      <c r="L15" s="596">
        <v>2</v>
      </c>
      <c r="M15" s="596"/>
      <c r="N15" s="595">
        <v>0.9</v>
      </c>
      <c r="O15" s="595"/>
      <c r="P15" s="596">
        <v>1.8</v>
      </c>
      <c r="Q15" s="596"/>
      <c r="R15" s="597">
        <v>2</v>
      </c>
      <c r="S15" s="597"/>
      <c r="T15" s="597">
        <v>1.1000000000000001</v>
      </c>
      <c r="U15" s="597"/>
      <c r="V15" s="598">
        <v>4</v>
      </c>
      <c r="W15" s="598"/>
      <c r="X15" s="597">
        <v>5</v>
      </c>
      <c r="Y15" s="597"/>
      <c r="Z15" s="598">
        <v>9</v>
      </c>
      <c r="AA15" s="598"/>
      <c r="AB15" s="597">
        <v>9</v>
      </c>
      <c r="AC15" s="597"/>
      <c r="AD15" s="598">
        <v>16</v>
      </c>
      <c r="AE15" s="598"/>
      <c r="AF15" s="597">
        <v>10</v>
      </c>
      <c r="AG15" s="597"/>
      <c r="AH15" s="598">
        <v>18</v>
      </c>
      <c r="AI15" s="598"/>
      <c r="AJ15" s="597">
        <v>17</v>
      </c>
      <c r="AK15" s="597"/>
      <c r="AL15" s="597">
        <v>1</v>
      </c>
      <c r="AM15" s="597"/>
      <c r="AN15" s="598">
        <v>31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460</v>
      </c>
      <c r="H17" s="593"/>
      <c r="I17" s="594"/>
      <c r="J17" s="595">
        <v>13.2</v>
      </c>
      <c r="K17" s="595"/>
      <c r="L17" s="596">
        <v>22.8</v>
      </c>
      <c r="M17" s="596"/>
      <c r="N17" s="595">
        <v>0.9</v>
      </c>
      <c r="O17" s="595"/>
      <c r="P17" s="596">
        <v>20.5</v>
      </c>
      <c r="Q17" s="596"/>
      <c r="R17" s="597">
        <v>2</v>
      </c>
      <c r="S17" s="597"/>
      <c r="T17" s="597"/>
      <c r="U17" s="597"/>
      <c r="V17" s="598">
        <v>41</v>
      </c>
      <c r="W17" s="598"/>
      <c r="X17" s="597">
        <v>4</v>
      </c>
      <c r="Y17" s="597"/>
      <c r="Z17" s="598">
        <v>82</v>
      </c>
      <c r="AA17" s="598"/>
      <c r="AB17" s="597">
        <v>6</v>
      </c>
      <c r="AC17" s="597"/>
      <c r="AD17" s="598">
        <v>123</v>
      </c>
      <c r="AE17" s="598"/>
      <c r="AF17" s="597">
        <v>10</v>
      </c>
      <c r="AG17" s="597"/>
      <c r="AH17" s="598">
        <v>205</v>
      </c>
      <c r="AI17" s="598"/>
      <c r="AJ17" s="597">
        <v>17</v>
      </c>
      <c r="AK17" s="597"/>
      <c r="AL17" s="597">
        <v>1.1000000000000001</v>
      </c>
      <c r="AM17" s="597"/>
      <c r="AN17" s="598">
        <v>383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2135</v>
      </c>
      <c r="S18" s="601"/>
      <c r="T18" s="601"/>
      <c r="U18" s="601"/>
      <c r="V18" s="601"/>
      <c r="W18" s="601"/>
      <c r="X18" s="601">
        <v>3682</v>
      </c>
      <c r="Y18" s="601"/>
      <c r="Z18" s="601"/>
      <c r="AA18" s="601"/>
      <c r="AB18" s="601">
        <v>3623</v>
      </c>
      <c r="AC18" s="601"/>
      <c r="AD18" s="601"/>
      <c r="AE18" s="601"/>
      <c r="AF18" s="601">
        <v>3171</v>
      </c>
      <c r="AG18" s="601"/>
      <c r="AH18" s="601"/>
      <c r="AI18" s="601"/>
      <c r="AJ18" s="601">
        <v>9638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467</v>
      </c>
      <c r="H19" s="593"/>
      <c r="I19" s="594"/>
      <c r="J19" s="595" t="s">
        <v>104</v>
      </c>
      <c r="K19" s="595"/>
      <c r="L19" s="596">
        <v>44.2</v>
      </c>
      <c r="M19" s="596"/>
      <c r="N19" s="595">
        <v>2.2999999999999998</v>
      </c>
      <c r="O19" s="595"/>
      <c r="P19" s="596">
        <v>101.7</v>
      </c>
      <c r="Q19" s="596"/>
      <c r="R19" s="597">
        <v>1.2</v>
      </c>
      <c r="S19" s="597"/>
      <c r="T19" s="597"/>
      <c r="U19" s="597"/>
      <c r="V19" s="598">
        <v>122</v>
      </c>
      <c r="W19" s="598"/>
      <c r="X19" s="597">
        <v>2</v>
      </c>
      <c r="Y19" s="597"/>
      <c r="Z19" s="598">
        <v>203</v>
      </c>
      <c r="AA19" s="598"/>
      <c r="AB19" s="597">
        <v>2</v>
      </c>
      <c r="AC19" s="597"/>
      <c r="AD19" s="598">
        <v>203</v>
      </c>
      <c r="AE19" s="598"/>
      <c r="AF19" s="597">
        <v>1.7</v>
      </c>
      <c r="AG19" s="597"/>
      <c r="AH19" s="598">
        <v>173</v>
      </c>
      <c r="AI19" s="598"/>
      <c r="AJ19" s="597">
        <v>5.0999999999999996</v>
      </c>
      <c r="AK19" s="597"/>
      <c r="AL19" s="597"/>
      <c r="AM19" s="597"/>
      <c r="AN19" s="598">
        <v>519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468</v>
      </c>
      <c r="H20" s="593"/>
      <c r="I20" s="594"/>
      <c r="J20" s="595" t="s">
        <v>104</v>
      </c>
      <c r="K20" s="595"/>
      <c r="L20" s="596">
        <v>23.4</v>
      </c>
      <c r="M20" s="596"/>
      <c r="N20" s="595">
        <v>2.2999999999999998</v>
      </c>
      <c r="O20" s="595"/>
      <c r="P20" s="596">
        <v>53.8</v>
      </c>
      <c r="Q20" s="596"/>
      <c r="R20" s="597">
        <v>1.6</v>
      </c>
      <c r="S20" s="597"/>
      <c r="T20" s="597"/>
      <c r="U20" s="597"/>
      <c r="V20" s="598">
        <v>86</v>
      </c>
      <c r="W20" s="598"/>
      <c r="X20" s="597">
        <v>2.7</v>
      </c>
      <c r="Y20" s="597"/>
      <c r="Z20" s="598">
        <v>145</v>
      </c>
      <c r="AA20" s="598"/>
      <c r="AB20" s="597">
        <v>2.6</v>
      </c>
      <c r="AC20" s="597"/>
      <c r="AD20" s="598">
        <v>140</v>
      </c>
      <c r="AE20" s="598"/>
      <c r="AF20" s="597">
        <v>2.2000000000000002</v>
      </c>
      <c r="AG20" s="597"/>
      <c r="AH20" s="598">
        <v>118</v>
      </c>
      <c r="AI20" s="598"/>
      <c r="AJ20" s="597">
        <v>6.8</v>
      </c>
      <c r="AK20" s="597"/>
      <c r="AL20" s="597"/>
      <c r="AM20" s="597"/>
      <c r="AN20" s="598">
        <v>366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208</v>
      </c>
      <c r="S24" s="605"/>
      <c r="T24" s="605"/>
      <c r="U24" s="605"/>
      <c r="V24" s="605"/>
      <c r="W24" s="605"/>
      <c r="X24" s="605">
        <v>348</v>
      </c>
      <c r="Y24" s="605"/>
      <c r="Z24" s="605"/>
      <c r="AA24" s="605"/>
      <c r="AB24" s="605">
        <v>343</v>
      </c>
      <c r="AC24" s="605"/>
      <c r="AD24" s="605"/>
      <c r="AE24" s="605"/>
      <c r="AF24" s="605">
        <v>291</v>
      </c>
      <c r="AG24" s="605"/>
      <c r="AH24" s="605"/>
      <c r="AI24" s="605"/>
      <c r="AJ24" s="605">
        <v>885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470</v>
      </c>
      <c r="H28" s="593"/>
      <c r="I28" s="593"/>
      <c r="J28" s="593"/>
      <c r="K28" s="594"/>
      <c r="L28" s="596">
        <v>94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2162</v>
      </c>
      <c r="W28" s="598"/>
      <c r="X28" s="626">
        <v>97</v>
      </c>
      <c r="Y28" s="626"/>
      <c r="Z28" s="598">
        <v>9118</v>
      </c>
      <c r="AA28" s="598"/>
      <c r="AB28" s="626">
        <v>58</v>
      </c>
      <c r="AC28" s="626"/>
      <c r="AD28" s="598">
        <v>5452</v>
      </c>
      <c r="AE28" s="598"/>
      <c r="AF28" s="626">
        <v>19</v>
      </c>
      <c r="AG28" s="626"/>
      <c r="AH28" s="598">
        <v>1786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2466</v>
      </c>
      <c r="S30" s="601"/>
      <c r="T30" s="601"/>
      <c r="U30" s="601"/>
      <c r="V30" s="601"/>
      <c r="W30" s="601"/>
      <c r="X30" s="601">
        <v>9474</v>
      </c>
      <c r="Y30" s="601"/>
      <c r="Z30" s="601"/>
      <c r="AA30" s="601"/>
      <c r="AB30" s="601">
        <v>8303</v>
      </c>
      <c r="AC30" s="601"/>
      <c r="AD30" s="601"/>
      <c r="AE30" s="601"/>
      <c r="AF30" s="601">
        <v>6129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4320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4320</v>
      </c>
      <c r="S35" s="632"/>
      <c r="T35" s="632"/>
      <c r="U35" s="632"/>
      <c r="V35" s="632"/>
      <c r="W35" s="632"/>
      <c r="X35" s="632">
        <f>$D35</f>
        <v>4320</v>
      </c>
      <c r="Y35" s="632"/>
      <c r="Z35" s="632"/>
      <c r="AA35" s="632"/>
      <c r="AB35" s="632">
        <f>$D35</f>
        <v>4320</v>
      </c>
      <c r="AC35" s="632"/>
      <c r="AD35" s="632"/>
      <c r="AE35" s="632"/>
      <c r="AF35" s="632">
        <f>$D35</f>
        <v>4320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2112</v>
      </c>
      <c r="E38" s="633"/>
      <c r="F38" s="633"/>
      <c r="G38" s="633"/>
      <c r="H38" s="633"/>
      <c r="I38" s="633">
        <v>1760</v>
      </c>
      <c r="J38" s="633"/>
      <c r="K38" s="633"/>
      <c r="L38" s="633"/>
      <c r="M38" s="633"/>
      <c r="N38" s="632">
        <v>2112</v>
      </c>
      <c r="O38" s="632"/>
      <c r="P38" s="632"/>
      <c r="Q38" s="632"/>
      <c r="R38" s="632">
        <v>1760</v>
      </c>
      <c r="S38" s="632"/>
      <c r="T38" s="632"/>
      <c r="U38" s="632"/>
      <c r="V38" s="632"/>
      <c r="W38" s="632"/>
      <c r="X38" s="632">
        <v>1760</v>
      </c>
      <c r="Y38" s="632"/>
      <c r="Z38" s="632"/>
      <c r="AA38" s="632"/>
      <c r="AB38" s="632">
        <v>1760</v>
      </c>
      <c r="AC38" s="632"/>
      <c r="AD38" s="632"/>
      <c r="AE38" s="632"/>
      <c r="AF38" s="632">
        <v>1760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2112</v>
      </c>
      <c r="O39" s="635"/>
      <c r="P39" s="635"/>
      <c r="Q39" s="635"/>
      <c r="R39" s="605">
        <v>6080</v>
      </c>
      <c r="S39" s="605"/>
      <c r="T39" s="605"/>
      <c r="U39" s="605"/>
      <c r="V39" s="605"/>
      <c r="W39" s="605"/>
      <c r="X39" s="605">
        <v>6080</v>
      </c>
      <c r="Y39" s="605"/>
      <c r="Z39" s="605"/>
      <c r="AA39" s="605"/>
      <c r="AB39" s="605">
        <v>6080</v>
      </c>
      <c r="AC39" s="605"/>
      <c r="AD39" s="605"/>
      <c r="AE39" s="605"/>
      <c r="AF39" s="605">
        <v>6080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4601</v>
      </c>
      <c r="S50" s="601"/>
      <c r="T50" s="601"/>
      <c r="U50" s="601"/>
      <c r="V50" s="601"/>
      <c r="W50" s="601"/>
      <c r="X50" s="601">
        <v>13156</v>
      </c>
      <c r="Y50" s="601"/>
      <c r="Z50" s="601"/>
      <c r="AA50" s="601"/>
      <c r="AB50" s="601">
        <v>11926</v>
      </c>
      <c r="AC50" s="601"/>
      <c r="AD50" s="601"/>
      <c r="AE50" s="601"/>
      <c r="AF50" s="601">
        <v>9300</v>
      </c>
      <c r="AG50" s="601"/>
      <c r="AH50" s="601"/>
      <c r="AI50" s="601"/>
      <c r="AJ50" s="671"/>
      <c r="AK50" s="671"/>
      <c r="AL50" s="671"/>
      <c r="AM50" s="671"/>
      <c r="AN50" s="601">
        <v>9838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2112</v>
      </c>
      <c r="O52" s="601"/>
      <c r="P52" s="601"/>
      <c r="Q52" s="601"/>
      <c r="R52" s="601">
        <v>6288</v>
      </c>
      <c r="S52" s="601"/>
      <c r="T52" s="601"/>
      <c r="U52" s="601"/>
      <c r="V52" s="601"/>
      <c r="W52" s="601"/>
      <c r="X52" s="601">
        <v>6428</v>
      </c>
      <c r="Y52" s="601"/>
      <c r="Z52" s="601"/>
      <c r="AA52" s="601"/>
      <c r="AB52" s="601">
        <v>6423</v>
      </c>
      <c r="AC52" s="601"/>
      <c r="AD52" s="601"/>
      <c r="AE52" s="601"/>
      <c r="AF52" s="601">
        <v>6371</v>
      </c>
      <c r="AG52" s="601"/>
      <c r="AH52" s="601"/>
      <c r="AI52" s="601"/>
      <c r="AJ52" s="601">
        <v>125</v>
      </c>
      <c r="AK52" s="601"/>
      <c r="AL52" s="601"/>
      <c r="AM52" s="601"/>
      <c r="AN52" s="601">
        <v>885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2112</v>
      </c>
      <c r="O54" s="601"/>
      <c r="P54" s="601"/>
      <c r="Q54" s="601"/>
      <c r="R54" s="601">
        <v>10889</v>
      </c>
      <c r="S54" s="601"/>
      <c r="T54" s="601"/>
      <c r="U54" s="601"/>
      <c r="V54" s="601"/>
      <c r="W54" s="601"/>
      <c r="X54" s="601">
        <v>19584</v>
      </c>
      <c r="Y54" s="601"/>
      <c r="Z54" s="601"/>
      <c r="AA54" s="601"/>
      <c r="AB54" s="601">
        <v>18349</v>
      </c>
      <c r="AC54" s="601"/>
      <c r="AD54" s="601"/>
      <c r="AE54" s="601"/>
      <c r="AF54" s="601">
        <v>15671</v>
      </c>
      <c r="AG54" s="601"/>
      <c r="AH54" s="601"/>
      <c r="AI54" s="601"/>
      <c r="AJ54" s="676">
        <v>125</v>
      </c>
      <c r="AK54" s="677"/>
      <c r="AL54" s="677"/>
      <c r="AM54" s="678"/>
      <c r="AN54" s="676">
        <v>10723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2112</v>
      </c>
      <c r="O55" s="601"/>
      <c r="P55" s="601"/>
      <c r="Q55" s="601"/>
      <c r="R55" s="601">
        <v>12631</v>
      </c>
      <c r="S55" s="601"/>
      <c r="T55" s="601"/>
      <c r="U55" s="601"/>
      <c r="V55" s="601"/>
      <c r="W55" s="601"/>
      <c r="X55" s="601">
        <v>22717</v>
      </c>
      <c r="Y55" s="601"/>
      <c r="Z55" s="601"/>
      <c r="AA55" s="601"/>
      <c r="AB55" s="601">
        <v>21285</v>
      </c>
      <c r="AC55" s="601"/>
      <c r="AD55" s="601"/>
      <c r="AE55" s="601"/>
      <c r="AF55" s="601">
        <v>18178</v>
      </c>
      <c r="AG55" s="601"/>
      <c r="AH55" s="601"/>
      <c r="AI55" s="601"/>
      <c r="AJ55" s="676">
        <v>125</v>
      </c>
      <c r="AK55" s="677"/>
      <c r="AL55" s="677"/>
      <c r="AM55" s="678"/>
      <c r="AN55" s="676">
        <v>12975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14743</v>
      </c>
      <c r="S56" s="601"/>
      <c r="T56" s="601"/>
      <c r="U56" s="601"/>
      <c r="V56" s="601"/>
      <c r="W56" s="601"/>
      <c r="X56" s="601">
        <v>24829</v>
      </c>
      <c r="Y56" s="601"/>
      <c r="Z56" s="601"/>
      <c r="AA56" s="601"/>
      <c r="AB56" s="601">
        <v>23397</v>
      </c>
      <c r="AC56" s="601"/>
      <c r="AD56" s="601"/>
      <c r="AE56" s="601"/>
      <c r="AF56" s="601">
        <v>20290</v>
      </c>
      <c r="AG56" s="601"/>
      <c r="AH56" s="601"/>
      <c r="AI56" s="601"/>
      <c r="AJ56" s="601">
        <v>13100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68</v>
      </c>
      <c r="S57" s="632"/>
      <c r="T57" s="632"/>
      <c r="U57" s="632"/>
      <c r="V57" s="632"/>
      <c r="W57" s="632"/>
      <c r="X57" s="632">
        <v>115</v>
      </c>
      <c r="Y57" s="632"/>
      <c r="Z57" s="632"/>
      <c r="AA57" s="632"/>
      <c r="AB57" s="632">
        <v>108</v>
      </c>
      <c r="AC57" s="632"/>
      <c r="AD57" s="632"/>
      <c r="AE57" s="632"/>
      <c r="AF57" s="632">
        <v>94</v>
      </c>
      <c r="AG57" s="632"/>
      <c r="AH57" s="632"/>
      <c r="AI57" s="632"/>
      <c r="AJ57" s="632">
        <v>61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764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EjCbK4bTUmk57qjKOGrdbkjFDMWx2Tibt7JOKBPnEu5h4JxdBVBK+2IwfFXda44K5w2EZTIBj596WsHfsljMNg==" saltValue="jcWYpJhmYhxn6MR19uPsi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58BEA-7045-4BBA-82DE-5B2457DE1144}">
  <sheetPr codeName="Sheet14">
    <tabColor rgb="FFCCFFCC"/>
    <pageSetUpPr fitToPage="1"/>
  </sheetPr>
  <dimension ref="A1:AG41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2.5703125" style="92" customWidth="1"/>
    <col min="4" max="4" width="3.42578125" style="92" customWidth="1"/>
    <col min="5" max="8" width="4.7109375" style="92" customWidth="1"/>
    <col min="9" max="10" width="5.7109375" style="92" customWidth="1"/>
    <col min="11" max="15" width="4.7109375" style="92" customWidth="1"/>
    <col min="16" max="16" width="6.28515625" style="92" customWidth="1"/>
    <col min="17" max="17" width="5.7109375" style="92" customWidth="1"/>
    <col min="18" max="18" width="4.7109375" style="92" customWidth="1"/>
    <col min="19" max="19" width="5.7109375" style="92" customWidth="1"/>
    <col min="20" max="20" width="8.7109375" style="92" customWidth="1"/>
    <col min="21" max="21" width="5.7109375" style="92" customWidth="1"/>
    <col min="22" max="22" width="7.28515625" style="92" customWidth="1"/>
    <col min="23" max="24" width="5.7109375" style="92" customWidth="1"/>
    <col min="25" max="25" width="4.7109375" style="92" customWidth="1"/>
    <col min="26" max="26" width="6.7109375" style="92" customWidth="1"/>
    <col min="27" max="27" width="4.28515625" style="92" customWidth="1"/>
    <col min="28" max="28" width="4.7109375" style="92" customWidth="1"/>
    <col min="29" max="29" width="6.7109375" style="92" customWidth="1"/>
    <col min="30" max="30" width="7.7109375" style="92" customWidth="1"/>
    <col min="31" max="31" width="1.140625" style="92" customWidth="1"/>
    <col min="32" max="32" width="4.7109375" style="92" customWidth="1"/>
    <col min="33" max="33" width="6.28515625" style="92" customWidth="1"/>
    <col min="34" max="16384" width="9.140625" style="92"/>
  </cols>
  <sheetData>
    <row r="1" spans="1:33" ht="11.25" customHeight="1" thickBot="1"/>
    <row r="2" spans="1:33" ht="11.25" customHeight="1">
      <c r="A2" s="93" t="s">
        <v>6</v>
      </c>
      <c r="B2" s="94" t="s">
        <v>25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97"/>
      <c r="AF2" s="98"/>
      <c r="AG2" s="99"/>
    </row>
    <row r="3" spans="1:33" ht="11.2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2"/>
      <c r="AE3" s="97"/>
      <c r="AF3" s="98"/>
      <c r="AG3" s="99"/>
    </row>
    <row r="4" spans="1:33" ht="12" customHeight="1">
      <c r="A4" s="93"/>
      <c r="B4" s="103" t="s">
        <v>26</v>
      </c>
      <c r="C4" s="104" t="s">
        <v>27</v>
      </c>
      <c r="D4" s="105" t="s">
        <v>28</v>
      </c>
      <c r="E4" s="106" t="s">
        <v>29</v>
      </c>
      <c r="F4" s="107"/>
      <c r="G4" s="107"/>
      <c r="H4" s="107"/>
      <c r="I4" s="108"/>
      <c r="J4" s="106" t="s">
        <v>30</v>
      </c>
      <c r="K4" s="107"/>
      <c r="L4" s="107"/>
      <c r="M4" s="107"/>
      <c r="N4" s="107"/>
      <c r="O4" s="107"/>
      <c r="P4" s="107"/>
      <c r="Q4" s="108"/>
      <c r="R4" s="109" t="s">
        <v>31</v>
      </c>
      <c r="S4" s="110"/>
      <c r="T4" s="110"/>
      <c r="U4" s="110"/>
      <c r="V4" s="110"/>
      <c r="W4" s="111"/>
      <c r="X4" s="109" t="s">
        <v>32</v>
      </c>
      <c r="Y4" s="110"/>
      <c r="Z4" s="110"/>
      <c r="AA4" s="110"/>
      <c r="AB4" s="110"/>
      <c r="AC4" s="110"/>
      <c r="AD4" s="112"/>
      <c r="AE4" s="113"/>
      <c r="AF4" s="98"/>
      <c r="AG4" s="99"/>
    </row>
    <row r="5" spans="1:33" ht="12" customHeight="1">
      <c r="A5" s="93"/>
      <c r="B5" s="114"/>
      <c r="C5" s="115"/>
      <c r="D5" s="116"/>
      <c r="E5" s="117"/>
      <c r="F5" s="118"/>
      <c r="G5" s="118"/>
      <c r="H5" s="118"/>
      <c r="I5" s="119"/>
      <c r="J5" s="117"/>
      <c r="K5" s="118"/>
      <c r="L5" s="118"/>
      <c r="M5" s="118"/>
      <c r="N5" s="118"/>
      <c r="O5" s="118"/>
      <c r="P5" s="118"/>
      <c r="Q5" s="119"/>
      <c r="R5" s="120" t="s">
        <v>33</v>
      </c>
      <c r="S5" s="121"/>
      <c r="T5" s="122" t="s">
        <v>34</v>
      </c>
      <c r="U5" s="123"/>
      <c r="V5" s="124"/>
      <c r="W5" s="125" t="s">
        <v>35</v>
      </c>
      <c r="X5" s="122" t="s">
        <v>36</v>
      </c>
      <c r="Y5" s="123"/>
      <c r="Z5" s="124"/>
      <c r="AA5" s="122" t="s">
        <v>37</v>
      </c>
      <c r="AB5" s="123"/>
      <c r="AC5" s="124"/>
      <c r="AD5" s="126" t="s">
        <v>38</v>
      </c>
      <c r="AE5" s="127"/>
      <c r="AF5" s="98"/>
      <c r="AG5" s="99"/>
    </row>
    <row r="6" spans="1:33" ht="18" customHeight="1">
      <c r="A6" s="93"/>
      <c r="B6" s="114"/>
      <c r="C6" s="115"/>
      <c r="D6" s="116"/>
      <c r="E6" s="128"/>
      <c r="F6" s="128"/>
      <c r="G6" s="129"/>
      <c r="H6" s="129"/>
      <c r="I6" s="129"/>
      <c r="J6" s="130"/>
      <c r="K6" s="129"/>
      <c r="L6" s="106" t="s">
        <v>39</v>
      </c>
      <c r="M6" s="108"/>
      <c r="N6" s="106" t="s">
        <v>40</v>
      </c>
      <c r="O6" s="108"/>
      <c r="P6" s="125" t="s">
        <v>41</v>
      </c>
      <c r="Q6" s="125" t="s">
        <v>42</v>
      </c>
      <c r="R6" s="125" t="s">
        <v>43</v>
      </c>
      <c r="S6" s="129"/>
      <c r="T6" s="128"/>
      <c r="U6" s="131"/>
      <c r="V6" s="132" t="s">
        <v>44</v>
      </c>
      <c r="W6" s="133"/>
      <c r="X6" s="125" t="s">
        <v>45</v>
      </c>
      <c r="Y6" s="129"/>
      <c r="Z6" s="129"/>
      <c r="AA6" s="134" t="s">
        <v>46</v>
      </c>
      <c r="AB6" s="129"/>
      <c r="AC6" s="129" t="s">
        <v>47</v>
      </c>
      <c r="AD6" s="135"/>
      <c r="AE6" s="136"/>
      <c r="AF6" s="98"/>
      <c r="AG6" s="99"/>
    </row>
    <row r="7" spans="1:33" ht="18" customHeight="1">
      <c r="A7" s="93"/>
      <c r="B7" s="114"/>
      <c r="C7" s="115"/>
      <c r="D7" s="116"/>
      <c r="E7" s="137" t="s">
        <v>48</v>
      </c>
      <c r="F7" s="137" t="s">
        <v>49</v>
      </c>
      <c r="G7" s="138" t="s">
        <v>50</v>
      </c>
      <c r="H7" s="139" t="s">
        <v>51</v>
      </c>
      <c r="I7" s="138" t="s">
        <v>52</v>
      </c>
      <c r="J7" s="138" t="s">
        <v>53</v>
      </c>
      <c r="K7" s="138" t="s">
        <v>53</v>
      </c>
      <c r="L7" s="140" t="s">
        <v>54</v>
      </c>
      <c r="M7" s="141" t="s">
        <v>55</v>
      </c>
      <c r="N7" s="140" t="s">
        <v>54</v>
      </c>
      <c r="O7" s="141" t="s">
        <v>55</v>
      </c>
      <c r="P7" s="133"/>
      <c r="Q7" s="133"/>
      <c r="R7" s="133"/>
      <c r="S7" s="138" t="s">
        <v>56</v>
      </c>
      <c r="T7" s="137" t="s">
        <v>57</v>
      </c>
      <c r="U7" s="142" t="s">
        <v>58</v>
      </c>
      <c r="V7" s="143"/>
      <c r="W7" s="133"/>
      <c r="X7" s="133"/>
      <c r="Y7" s="139" t="s">
        <v>59</v>
      </c>
      <c r="Z7" s="138" t="s">
        <v>60</v>
      </c>
      <c r="AA7" s="144"/>
      <c r="AB7" s="139" t="s">
        <v>59</v>
      </c>
      <c r="AC7" s="138" t="s">
        <v>61</v>
      </c>
      <c r="AD7" s="135"/>
      <c r="AE7" s="136"/>
      <c r="AF7" s="98"/>
      <c r="AG7" s="99"/>
    </row>
    <row r="8" spans="1:33" ht="18" customHeight="1">
      <c r="A8" s="93"/>
      <c r="B8" s="114"/>
      <c r="C8" s="115"/>
      <c r="D8" s="116"/>
      <c r="E8" s="137"/>
      <c r="F8" s="137"/>
      <c r="G8" s="137" t="s">
        <v>62</v>
      </c>
      <c r="H8" s="137"/>
      <c r="I8" s="138"/>
      <c r="J8" s="138" t="s">
        <v>63</v>
      </c>
      <c r="K8" s="138" t="s">
        <v>64</v>
      </c>
      <c r="L8" s="145" t="s">
        <v>65</v>
      </c>
      <c r="M8" s="146"/>
      <c r="N8" s="145" t="s">
        <v>65</v>
      </c>
      <c r="O8" s="146"/>
      <c r="P8" s="133"/>
      <c r="Q8" s="133"/>
      <c r="R8" s="133"/>
      <c r="S8" s="138"/>
      <c r="T8" s="137"/>
      <c r="U8" s="142"/>
      <c r="V8" s="143"/>
      <c r="W8" s="133"/>
      <c r="X8" s="133"/>
      <c r="Y8" s="138" t="s">
        <v>66</v>
      </c>
      <c r="Z8" s="147" t="s">
        <v>67</v>
      </c>
      <c r="AA8" s="138" t="s">
        <v>68</v>
      </c>
      <c r="AB8" s="138" t="s">
        <v>66</v>
      </c>
      <c r="AC8" s="147" t="s">
        <v>69</v>
      </c>
      <c r="AD8" s="135"/>
      <c r="AE8" s="136"/>
      <c r="AF8" s="98"/>
      <c r="AG8" s="99"/>
    </row>
    <row r="9" spans="1:33" ht="18" customHeight="1">
      <c r="A9" s="93"/>
      <c r="B9" s="148"/>
      <c r="C9" s="149"/>
      <c r="D9" s="150"/>
      <c r="E9" s="151" t="s">
        <v>70</v>
      </c>
      <c r="F9" s="151" t="s">
        <v>70</v>
      </c>
      <c r="G9" s="151" t="s">
        <v>71</v>
      </c>
      <c r="H9" s="151" t="s">
        <v>70</v>
      </c>
      <c r="I9" s="152" t="s">
        <v>72</v>
      </c>
      <c r="J9" s="153" t="s">
        <v>73</v>
      </c>
      <c r="K9" s="152" t="s">
        <v>74</v>
      </c>
      <c r="L9" s="154" t="s">
        <v>75</v>
      </c>
      <c r="M9" s="154" t="s">
        <v>76</v>
      </c>
      <c r="N9" s="154" t="s">
        <v>75</v>
      </c>
      <c r="O9" s="154" t="s">
        <v>76</v>
      </c>
      <c r="P9" s="153" t="s">
        <v>77</v>
      </c>
      <c r="Q9" s="153" t="s">
        <v>78</v>
      </c>
      <c r="R9" s="152" t="s">
        <v>79</v>
      </c>
      <c r="S9" s="152" t="s">
        <v>80</v>
      </c>
      <c r="T9" s="151"/>
      <c r="U9" s="155" t="s">
        <v>81</v>
      </c>
      <c r="V9" s="153" t="s">
        <v>82</v>
      </c>
      <c r="W9" s="151" t="s">
        <v>79</v>
      </c>
      <c r="X9" s="153" t="s">
        <v>83</v>
      </c>
      <c r="Y9" s="152"/>
      <c r="Z9" s="156" t="s">
        <v>84</v>
      </c>
      <c r="AA9" s="156" t="s">
        <v>84</v>
      </c>
      <c r="AB9" s="152"/>
      <c r="AC9" s="156" t="s">
        <v>84</v>
      </c>
      <c r="AD9" s="157" t="s">
        <v>85</v>
      </c>
      <c r="AE9" s="136"/>
      <c r="AF9" s="98"/>
      <c r="AG9" s="99"/>
    </row>
    <row r="10" spans="1:33" ht="15.95" customHeight="1">
      <c r="A10" s="93"/>
      <c r="B10" s="158">
        <v>3</v>
      </c>
      <c r="C10" s="221" t="s">
        <v>106</v>
      </c>
      <c r="D10" s="160">
        <v>1</v>
      </c>
      <c r="E10" s="161">
        <v>9</v>
      </c>
      <c r="F10" s="161">
        <v>15</v>
      </c>
      <c r="G10" s="162">
        <v>135</v>
      </c>
      <c r="H10" s="163">
        <v>2.6</v>
      </c>
      <c r="I10" s="162">
        <v>351</v>
      </c>
      <c r="J10" s="163">
        <v>0.15</v>
      </c>
      <c r="K10" s="164">
        <v>20</v>
      </c>
      <c r="L10" s="163">
        <v>66</v>
      </c>
      <c r="M10" s="163">
        <v>55</v>
      </c>
      <c r="N10" s="165">
        <v>1320</v>
      </c>
      <c r="O10" s="165">
        <v>1100</v>
      </c>
      <c r="P10" s="163">
        <v>30</v>
      </c>
      <c r="Q10" s="163">
        <v>600</v>
      </c>
      <c r="R10" s="166">
        <v>0</v>
      </c>
      <c r="S10" s="166">
        <v>0</v>
      </c>
      <c r="T10" s="163" t="s">
        <v>107</v>
      </c>
      <c r="U10" s="163">
        <v>750</v>
      </c>
      <c r="V10" s="163">
        <v>20</v>
      </c>
      <c r="W10" s="164">
        <v>2700</v>
      </c>
      <c r="X10" s="163">
        <v>25</v>
      </c>
      <c r="Y10" s="163">
        <v>0.6</v>
      </c>
      <c r="Z10" s="164">
        <v>2025</v>
      </c>
      <c r="AA10" s="167">
        <v>0</v>
      </c>
      <c r="AB10" s="166">
        <v>0</v>
      </c>
      <c r="AC10" s="165">
        <v>0</v>
      </c>
      <c r="AD10" s="168">
        <v>2025</v>
      </c>
      <c r="AE10" s="169"/>
      <c r="AF10" s="98"/>
      <c r="AG10" s="99"/>
    </row>
    <row r="11" spans="1:33" ht="15.95" customHeight="1">
      <c r="A11" s="93"/>
      <c r="B11" s="158"/>
      <c r="C11" s="159"/>
      <c r="D11" s="160"/>
      <c r="E11" s="161"/>
      <c r="F11" s="161"/>
      <c r="G11" s="162"/>
      <c r="H11" s="163"/>
      <c r="I11" s="162"/>
      <c r="J11" s="163"/>
      <c r="K11" s="164"/>
      <c r="L11" s="163"/>
      <c r="M11" s="163"/>
      <c r="N11" s="165"/>
      <c r="O11" s="165"/>
      <c r="P11" s="163"/>
      <c r="Q11" s="163"/>
      <c r="R11" s="166"/>
      <c r="S11" s="166"/>
      <c r="T11" s="163"/>
      <c r="U11" s="163"/>
      <c r="V11" s="163"/>
      <c r="W11" s="164"/>
      <c r="X11" s="163"/>
      <c r="Y11" s="163"/>
      <c r="Z11" s="164"/>
      <c r="AA11" s="167"/>
      <c r="AB11" s="166"/>
      <c r="AC11" s="165"/>
      <c r="AD11" s="168"/>
      <c r="AE11" s="169"/>
      <c r="AF11" s="98"/>
      <c r="AG11" s="99"/>
    </row>
    <row r="12" spans="1:33" ht="15.95" customHeight="1">
      <c r="A12" s="93"/>
      <c r="B12" s="158">
        <v>3</v>
      </c>
      <c r="C12" s="221" t="s">
        <v>108</v>
      </c>
      <c r="D12" s="160">
        <v>1</v>
      </c>
      <c r="E12" s="161" t="s">
        <v>109</v>
      </c>
      <c r="F12" s="161" t="s">
        <v>110</v>
      </c>
      <c r="G12" s="162">
        <v>184</v>
      </c>
      <c r="H12" s="163">
        <v>2.6</v>
      </c>
      <c r="I12" s="162">
        <v>478.4</v>
      </c>
      <c r="J12" s="163">
        <v>0.15</v>
      </c>
      <c r="K12" s="164">
        <v>28</v>
      </c>
      <c r="L12" s="163">
        <v>66</v>
      </c>
      <c r="M12" s="163">
        <v>55</v>
      </c>
      <c r="N12" s="165">
        <v>1848</v>
      </c>
      <c r="O12" s="165">
        <v>1540</v>
      </c>
      <c r="P12" s="163">
        <v>30</v>
      </c>
      <c r="Q12" s="163">
        <v>840</v>
      </c>
      <c r="R12" s="166">
        <v>0</v>
      </c>
      <c r="S12" s="166">
        <v>0</v>
      </c>
      <c r="T12" s="163" t="s">
        <v>107</v>
      </c>
      <c r="U12" s="163">
        <v>750</v>
      </c>
      <c r="V12" s="163">
        <v>20</v>
      </c>
      <c r="W12" s="164">
        <v>3680</v>
      </c>
      <c r="X12" s="163">
        <v>25</v>
      </c>
      <c r="Y12" s="163">
        <v>0.6</v>
      </c>
      <c r="Z12" s="164">
        <v>2760</v>
      </c>
      <c r="AA12" s="167">
        <v>0</v>
      </c>
      <c r="AB12" s="166">
        <v>0</v>
      </c>
      <c r="AC12" s="165">
        <v>0</v>
      </c>
      <c r="AD12" s="168">
        <v>2760</v>
      </c>
      <c r="AE12" s="169"/>
      <c r="AF12" s="98"/>
      <c r="AG12" s="99"/>
    </row>
    <row r="13" spans="1:33" ht="15.95" customHeight="1">
      <c r="A13" s="93"/>
      <c r="B13" s="158"/>
      <c r="C13" s="159"/>
      <c r="D13" s="160"/>
      <c r="E13" s="161"/>
      <c r="F13" s="161"/>
      <c r="G13" s="162"/>
      <c r="H13" s="163"/>
      <c r="I13" s="162"/>
      <c r="J13" s="163"/>
      <c r="K13" s="164"/>
      <c r="L13" s="163"/>
      <c r="M13" s="163"/>
      <c r="N13" s="165"/>
      <c r="O13" s="165"/>
      <c r="P13" s="163"/>
      <c r="Q13" s="163"/>
      <c r="R13" s="166"/>
      <c r="S13" s="166"/>
      <c r="T13" s="163"/>
      <c r="U13" s="163"/>
      <c r="V13" s="163"/>
      <c r="W13" s="164"/>
      <c r="X13" s="163"/>
      <c r="Y13" s="163"/>
      <c r="Z13" s="164"/>
      <c r="AA13" s="167"/>
      <c r="AB13" s="166"/>
      <c r="AC13" s="165"/>
      <c r="AD13" s="168"/>
      <c r="AE13" s="169"/>
      <c r="AF13" s="98"/>
      <c r="AG13" s="99"/>
    </row>
    <row r="14" spans="1:33" ht="15.95" customHeight="1">
      <c r="A14" s="93"/>
      <c r="B14" s="158">
        <v>3</v>
      </c>
      <c r="C14" s="159" t="s">
        <v>111</v>
      </c>
      <c r="D14" s="160">
        <v>1</v>
      </c>
      <c r="E14" s="161">
        <v>9</v>
      </c>
      <c r="F14" s="161">
        <v>24</v>
      </c>
      <c r="G14" s="162">
        <v>216</v>
      </c>
      <c r="H14" s="163">
        <v>2.6</v>
      </c>
      <c r="I14" s="162">
        <v>561.6</v>
      </c>
      <c r="J14" s="163">
        <v>0.15</v>
      </c>
      <c r="K14" s="164">
        <v>32</v>
      </c>
      <c r="L14" s="163">
        <v>66</v>
      </c>
      <c r="M14" s="163">
        <v>55</v>
      </c>
      <c r="N14" s="165">
        <v>2112</v>
      </c>
      <c r="O14" s="165">
        <v>1760</v>
      </c>
      <c r="P14" s="163">
        <v>30</v>
      </c>
      <c r="Q14" s="163">
        <v>960</v>
      </c>
      <c r="R14" s="166">
        <v>0</v>
      </c>
      <c r="S14" s="166">
        <v>0</v>
      </c>
      <c r="T14" s="163" t="s">
        <v>107</v>
      </c>
      <c r="U14" s="163">
        <v>750</v>
      </c>
      <c r="V14" s="163">
        <v>20</v>
      </c>
      <c r="W14" s="164">
        <v>4320</v>
      </c>
      <c r="X14" s="163">
        <v>25</v>
      </c>
      <c r="Y14" s="163">
        <v>0.6</v>
      </c>
      <c r="Z14" s="164">
        <v>3240</v>
      </c>
      <c r="AA14" s="167">
        <v>0</v>
      </c>
      <c r="AB14" s="166">
        <v>0</v>
      </c>
      <c r="AC14" s="165">
        <v>0</v>
      </c>
      <c r="AD14" s="168">
        <v>3240</v>
      </c>
      <c r="AE14" s="169"/>
      <c r="AF14" s="169"/>
      <c r="AG14" s="99"/>
    </row>
    <row r="15" spans="1:33" ht="15.95" customHeight="1">
      <c r="A15" s="93"/>
      <c r="B15" s="158"/>
      <c r="C15" s="159"/>
      <c r="D15" s="160"/>
      <c r="E15" s="161"/>
      <c r="F15" s="161"/>
      <c r="G15" s="162"/>
      <c r="H15" s="163"/>
      <c r="I15" s="162"/>
      <c r="J15" s="163"/>
      <c r="K15" s="164"/>
      <c r="L15" s="163"/>
      <c r="M15" s="163"/>
      <c r="N15" s="165"/>
      <c r="O15" s="165"/>
      <c r="P15" s="163"/>
      <c r="Q15" s="163"/>
      <c r="R15" s="166"/>
      <c r="S15" s="166"/>
      <c r="T15" s="163"/>
      <c r="U15" s="163"/>
      <c r="V15" s="163"/>
      <c r="W15" s="164"/>
      <c r="X15" s="163"/>
      <c r="Y15" s="163"/>
      <c r="Z15" s="164"/>
      <c r="AA15" s="167"/>
      <c r="AB15" s="166"/>
      <c r="AC15" s="165"/>
      <c r="AD15" s="168"/>
      <c r="AE15" s="169"/>
      <c r="AF15" s="169"/>
      <c r="AG15" s="170"/>
    </row>
    <row r="16" spans="1:33" ht="15.95" customHeight="1">
      <c r="A16" s="93"/>
      <c r="B16" s="158">
        <v>3</v>
      </c>
      <c r="C16" s="159" t="s">
        <v>121</v>
      </c>
      <c r="D16" s="160">
        <v>1</v>
      </c>
      <c r="E16" s="161">
        <v>5</v>
      </c>
      <c r="F16" s="161">
        <v>5</v>
      </c>
      <c r="G16" s="162">
        <v>25</v>
      </c>
      <c r="H16" s="163">
        <v>2.6</v>
      </c>
      <c r="I16" s="162">
        <v>65</v>
      </c>
      <c r="J16" s="163" t="s">
        <v>119</v>
      </c>
      <c r="K16" s="164">
        <v>13</v>
      </c>
      <c r="L16" s="163">
        <v>62</v>
      </c>
      <c r="M16" s="163">
        <v>55</v>
      </c>
      <c r="N16" s="165">
        <v>806</v>
      </c>
      <c r="O16" s="165">
        <v>715</v>
      </c>
      <c r="P16" s="163">
        <v>30</v>
      </c>
      <c r="Q16" s="163">
        <v>390</v>
      </c>
      <c r="R16" s="166">
        <v>0</v>
      </c>
      <c r="S16" s="166">
        <v>0</v>
      </c>
      <c r="T16" s="163" t="s">
        <v>107</v>
      </c>
      <c r="U16" s="163">
        <v>500</v>
      </c>
      <c r="V16" s="163">
        <v>13</v>
      </c>
      <c r="W16" s="164">
        <v>325</v>
      </c>
      <c r="X16" s="163">
        <v>25</v>
      </c>
      <c r="Y16" s="163">
        <v>0.6</v>
      </c>
      <c r="Z16" s="164">
        <v>375</v>
      </c>
      <c r="AA16" s="167">
        <v>0</v>
      </c>
      <c r="AB16" s="166">
        <v>0</v>
      </c>
      <c r="AC16" s="165">
        <v>0</v>
      </c>
      <c r="AD16" s="168">
        <v>375</v>
      </c>
      <c r="AE16" s="169"/>
      <c r="AF16" s="169"/>
      <c r="AG16" s="169"/>
    </row>
    <row r="17" spans="1:33" ht="15.95" customHeight="1">
      <c r="A17" s="93"/>
      <c r="B17" s="158"/>
      <c r="C17" s="159"/>
      <c r="D17" s="160"/>
      <c r="E17" s="161"/>
      <c r="F17" s="161"/>
      <c r="G17" s="162"/>
      <c r="H17" s="163"/>
      <c r="I17" s="162"/>
      <c r="J17" s="163"/>
      <c r="K17" s="164"/>
      <c r="L17" s="163"/>
      <c r="M17" s="163"/>
      <c r="N17" s="165"/>
      <c r="O17" s="165"/>
      <c r="P17" s="163"/>
      <c r="Q17" s="163"/>
      <c r="R17" s="166"/>
      <c r="S17" s="166"/>
      <c r="T17" s="163"/>
      <c r="U17" s="163"/>
      <c r="V17" s="163"/>
      <c r="W17" s="164"/>
      <c r="X17" s="163"/>
      <c r="Y17" s="163"/>
      <c r="Z17" s="164"/>
      <c r="AA17" s="167"/>
      <c r="AB17" s="166"/>
      <c r="AC17" s="165"/>
      <c r="AD17" s="168"/>
      <c r="AE17" s="169"/>
      <c r="AF17" s="169"/>
      <c r="AG17" s="169"/>
    </row>
    <row r="18" spans="1:33" ht="15.95" customHeight="1">
      <c r="A18" s="93"/>
      <c r="B18" s="158">
        <v>4</v>
      </c>
      <c r="C18" s="221" t="s">
        <v>106</v>
      </c>
      <c r="D18" s="160">
        <v>1</v>
      </c>
      <c r="E18" s="161">
        <v>9</v>
      </c>
      <c r="F18" s="161">
        <v>15</v>
      </c>
      <c r="G18" s="162">
        <v>135</v>
      </c>
      <c r="H18" s="163">
        <v>2.6</v>
      </c>
      <c r="I18" s="162">
        <v>351</v>
      </c>
      <c r="J18" s="163">
        <v>0.15</v>
      </c>
      <c r="K18" s="164">
        <v>20</v>
      </c>
      <c r="L18" s="163">
        <v>66</v>
      </c>
      <c r="M18" s="163">
        <v>55</v>
      </c>
      <c r="N18" s="165">
        <v>1320</v>
      </c>
      <c r="O18" s="165">
        <v>1100</v>
      </c>
      <c r="P18" s="163">
        <v>30</v>
      </c>
      <c r="Q18" s="163">
        <v>600</v>
      </c>
      <c r="R18" s="166">
        <v>0</v>
      </c>
      <c r="S18" s="166">
        <v>0</v>
      </c>
      <c r="T18" s="163" t="s">
        <v>107</v>
      </c>
      <c r="U18" s="163">
        <v>750</v>
      </c>
      <c r="V18" s="163">
        <v>20</v>
      </c>
      <c r="W18" s="164">
        <v>2700</v>
      </c>
      <c r="X18" s="163">
        <v>25</v>
      </c>
      <c r="Y18" s="163">
        <v>0.6</v>
      </c>
      <c r="Z18" s="164">
        <v>2025</v>
      </c>
      <c r="AA18" s="167">
        <v>0</v>
      </c>
      <c r="AB18" s="166">
        <v>0</v>
      </c>
      <c r="AC18" s="165">
        <v>0</v>
      </c>
      <c r="AD18" s="168">
        <v>2025</v>
      </c>
      <c r="AE18" s="169"/>
      <c r="AF18" s="169"/>
      <c r="AG18" s="169"/>
    </row>
    <row r="19" spans="1:33" ht="15.95" customHeight="1">
      <c r="A19" s="171" t="s">
        <v>729</v>
      </c>
      <c r="B19" s="158"/>
      <c r="C19" s="159"/>
      <c r="D19" s="160"/>
      <c r="E19" s="161"/>
      <c r="F19" s="161"/>
      <c r="G19" s="162"/>
      <c r="H19" s="163"/>
      <c r="I19" s="162"/>
      <c r="J19" s="163"/>
      <c r="K19" s="164"/>
      <c r="L19" s="163"/>
      <c r="M19" s="163"/>
      <c r="N19" s="165"/>
      <c r="O19" s="165"/>
      <c r="P19" s="163"/>
      <c r="Q19" s="163"/>
      <c r="R19" s="166"/>
      <c r="S19" s="166"/>
      <c r="T19" s="163"/>
      <c r="U19" s="163"/>
      <c r="V19" s="163"/>
      <c r="W19" s="164"/>
      <c r="X19" s="163"/>
      <c r="Y19" s="163"/>
      <c r="Z19" s="164"/>
      <c r="AA19" s="167"/>
      <c r="AB19" s="166"/>
      <c r="AC19" s="165"/>
      <c r="AD19" s="168"/>
      <c r="AE19" s="169"/>
      <c r="AF19" s="169"/>
      <c r="AG19" s="169"/>
    </row>
    <row r="20" spans="1:33" ht="15.95" customHeight="1">
      <c r="A20" s="171"/>
      <c r="B20" s="158">
        <v>4</v>
      </c>
      <c r="C20" s="221" t="s">
        <v>108</v>
      </c>
      <c r="D20" s="160">
        <v>1</v>
      </c>
      <c r="E20" s="161" t="s">
        <v>109</v>
      </c>
      <c r="F20" s="161" t="s">
        <v>110</v>
      </c>
      <c r="G20" s="162">
        <v>184</v>
      </c>
      <c r="H20" s="163">
        <v>2.6</v>
      </c>
      <c r="I20" s="162">
        <v>478.4</v>
      </c>
      <c r="J20" s="163">
        <v>0.15</v>
      </c>
      <c r="K20" s="164">
        <v>28</v>
      </c>
      <c r="L20" s="163">
        <v>66</v>
      </c>
      <c r="M20" s="163">
        <v>55</v>
      </c>
      <c r="N20" s="165">
        <v>1848</v>
      </c>
      <c r="O20" s="165">
        <v>1540</v>
      </c>
      <c r="P20" s="163">
        <v>30</v>
      </c>
      <c r="Q20" s="163">
        <v>840</v>
      </c>
      <c r="R20" s="166">
        <v>0</v>
      </c>
      <c r="S20" s="166">
        <v>0</v>
      </c>
      <c r="T20" s="163" t="s">
        <v>107</v>
      </c>
      <c r="U20" s="163">
        <v>750</v>
      </c>
      <c r="V20" s="163">
        <v>20</v>
      </c>
      <c r="W20" s="164">
        <v>3680</v>
      </c>
      <c r="X20" s="163">
        <v>25</v>
      </c>
      <c r="Y20" s="163">
        <v>0.6</v>
      </c>
      <c r="Z20" s="164">
        <v>2760</v>
      </c>
      <c r="AA20" s="167">
        <v>0</v>
      </c>
      <c r="AB20" s="166">
        <v>0</v>
      </c>
      <c r="AC20" s="165">
        <v>0</v>
      </c>
      <c r="AD20" s="168">
        <v>2760</v>
      </c>
      <c r="AE20" s="169"/>
      <c r="AF20" s="169"/>
      <c r="AG20" s="169"/>
    </row>
    <row r="21" spans="1:33" ht="15.95" customHeight="1">
      <c r="A21" s="171"/>
      <c r="B21" s="158"/>
      <c r="C21" s="159"/>
      <c r="D21" s="160"/>
      <c r="E21" s="161"/>
      <c r="F21" s="161"/>
      <c r="G21" s="162"/>
      <c r="H21" s="163"/>
      <c r="I21" s="162"/>
      <c r="J21" s="163"/>
      <c r="K21" s="164"/>
      <c r="L21" s="163"/>
      <c r="M21" s="163"/>
      <c r="N21" s="165"/>
      <c r="O21" s="165"/>
      <c r="P21" s="163"/>
      <c r="Q21" s="163"/>
      <c r="R21" s="166"/>
      <c r="S21" s="166"/>
      <c r="T21" s="163"/>
      <c r="U21" s="163"/>
      <c r="V21" s="163"/>
      <c r="W21" s="164"/>
      <c r="X21" s="163"/>
      <c r="Y21" s="163"/>
      <c r="Z21" s="164"/>
      <c r="AA21" s="167"/>
      <c r="AB21" s="166"/>
      <c r="AC21" s="165"/>
      <c r="AD21" s="168"/>
      <c r="AE21" s="169"/>
      <c r="AF21" s="169"/>
      <c r="AG21" s="169"/>
    </row>
    <row r="22" spans="1:33" ht="15.95" customHeight="1">
      <c r="A22" s="171"/>
      <c r="B22" s="158">
        <v>4</v>
      </c>
      <c r="C22" s="159" t="s">
        <v>111</v>
      </c>
      <c r="D22" s="160">
        <v>1</v>
      </c>
      <c r="E22" s="161">
        <v>9</v>
      </c>
      <c r="F22" s="161">
        <v>24</v>
      </c>
      <c r="G22" s="162">
        <v>216</v>
      </c>
      <c r="H22" s="163">
        <v>2.6</v>
      </c>
      <c r="I22" s="162">
        <v>561.6</v>
      </c>
      <c r="J22" s="163">
        <v>0.15</v>
      </c>
      <c r="K22" s="164">
        <v>32</v>
      </c>
      <c r="L22" s="163">
        <v>66</v>
      </c>
      <c r="M22" s="163">
        <v>55</v>
      </c>
      <c r="N22" s="165">
        <v>2112</v>
      </c>
      <c r="O22" s="165">
        <v>1760</v>
      </c>
      <c r="P22" s="163">
        <v>30</v>
      </c>
      <c r="Q22" s="163">
        <v>960</v>
      </c>
      <c r="R22" s="166">
        <v>0</v>
      </c>
      <c r="S22" s="166">
        <v>0</v>
      </c>
      <c r="T22" s="163" t="s">
        <v>107</v>
      </c>
      <c r="U22" s="163">
        <v>750</v>
      </c>
      <c r="V22" s="163">
        <v>20</v>
      </c>
      <c r="W22" s="164">
        <v>4320</v>
      </c>
      <c r="X22" s="163">
        <v>25</v>
      </c>
      <c r="Y22" s="163">
        <v>0.6</v>
      </c>
      <c r="Z22" s="164">
        <v>3240</v>
      </c>
      <c r="AA22" s="167">
        <v>0</v>
      </c>
      <c r="AB22" s="166">
        <v>0</v>
      </c>
      <c r="AC22" s="165">
        <v>0</v>
      </c>
      <c r="AD22" s="168">
        <v>3240</v>
      </c>
      <c r="AE22" s="169"/>
      <c r="AF22" s="169"/>
      <c r="AG22" s="169"/>
    </row>
    <row r="23" spans="1:33" ht="15.95" customHeight="1">
      <c r="A23" s="171"/>
      <c r="B23" s="158"/>
      <c r="C23" s="159"/>
      <c r="D23" s="160"/>
      <c r="E23" s="161"/>
      <c r="F23" s="161"/>
      <c r="G23" s="162"/>
      <c r="H23" s="163"/>
      <c r="I23" s="162"/>
      <c r="J23" s="163"/>
      <c r="K23" s="164"/>
      <c r="L23" s="163"/>
      <c r="M23" s="163"/>
      <c r="N23" s="165"/>
      <c r="O23" s="165"/>
      <c r="P23" s="163"/>
      <c r="Q23" s="163"/>
      <c r="R23" s="166"/>
      <c r="S23" s="166"/>
      <c r="T23" s="163"/>
      <c r="U23" s="163"/>
      <c r="V23" s="163"/>
      <c r="W23" s="164"/>
      <c r="X23" s="163"/>
      <c r="Y23" s="163"/>
      <c r="Z23" s="164"/>
      <c r="AA23" s="167"/>
      <c r="AB23" s="166"/>
      <c r="AC23" s="165"/>
      <c r="AD23" s="168"/>
      <c r="AE23" s="169"/>
      <c r="AF23" s="169"/>
      <c r="AG23" s="169"/>
    </row>
    <row r="24" spans="1:33" ht="15.95" customHeight="1">
      <c r="A24" s="172"/>
      <c r="B24" s="158">
        <v>4</v>
      </c>
      <c r="C24" s="159" t="s">
        <v>121</v>
      </c>
      <c r="D24" s="160">
        <v>1</v>
      </c>
      <c r="E24" s="161">
        <v>5</v>
      </c>
      <c r="F24" s="161">
        <v>5</v>
      </c>
      <c r="G24" s="162">
        <v>25</v>
      </c>
      <c r="H24" s="163">
        <v>2.6</v>
      </c>
      <c r="I24" s="162">
        <v>65</v>
      </c>
      <c r="J24" s="163" t="s">
        <v>119</v>
      </c>
      <c r="K24" s="164">
        <v>13</v>
      </c>
      <c r="L24" s="163">
        <v>62</v>
      </c>
      <c r="M24" s="163">
        <v>55</v>
      </c>
      <c r="N24" s="165">
        <v>806</v>
      </c>
      <c r="O24" s="165">
        <v>715</v>
      </c>
      <c r="P24" s="163">
        <v>30</v>
      </c>
      <c r="Q24" s="163">
        <v>390</v>
      </c>
      <c r="R24" s="166">
        <v>0</v>
      </c>
      <c r="S24" s="166">
        <v>0</v>
      </c>
      <c r="T24" s="163" t="s">
        <v>107</v>
      </c>
      <c r="U24" s="163">
        <v>500</v>
      </c>
      <c r="V24" s="163">
        <v>13</v>
      </c>
      <c r="W24" s="164">
        <v>325</v>
      </c>
      <c r="X24" s="163">
        <v>25</v>
      </c>
      <c r="Y24" s="163">
        <v>0.6</v>
      </c>
      <c r="Z24" s="164">
        <v>375</v>
      </c>
      <c r="AA24" s="167">
        <v>0</v>
      </c>
      <c r="AB24" s="166">
        <v>0</v>
      </c>
      <c r="AC24" s="165">
        <v>0</v>
      </c>
      <c r="AD24" s="168">
        <v>375</v>
      </c>
      <c r="AE24" s="169"/>
      <c r="AF24" s="169"/>
      <c r="AG24" s="169"/>
    </row>
    <row r="25" spans="1:33" ht="15.95" customHeight="1">
      <c r="A25" s="172"/>
      <c r="B25" s="158"/>
      <c r="C25" s="159"/>
      <c r="D25" s="160"/>
      <c r="E25" s="161"/>
      <c r="F25" s="161"/>
      <c r="G25" s="162"/>
      <c r="H25" s="163"/>
      <c r="I25" s="162"/>
      <c r="J25" s="163"/>
      <c r="K25" s="164"/>
      <c r="L25" s="163"/>
      <c r="M25" s="163"/>
      <c r="N25" s="165"/>
      <c r="O25" s="165"/>
      <c r="P25" s="163"/>
      <c r="Q25" s="163"/>
      <c r="R25" s="166"/>
      <c r="S25" s="166"/>
      <c r="T25" s="163"/>
      <c r="U25" s="163"/>
      <c r="V25" s="163"/>
      <c r="W25" s="164"/>
      <c r="X25" s="163"/>
      <c r="Y25" s="163"/>
      <c r="Z25" s="164"/>
      <c r="AA25" s="167"/>
      <c r="AB25" s="166"/>
      <c r="AC25" s="165"/>
      <c r="AD25" s="168"/>
      <c r="AE25" s="169"/>
      <c r="AF25" s="169"/>
      <c r="AG25" s="169"/>
    </row>
    <row r="26" spans="1:33" ht="15.95" customHeight="1">
      <c r="A26" s="172"/>
      <c r="B26" s="158">
        <v>5</v>
      </c>
      <c r="C26" s="221" t="s">
        <v>106</v>
      </c>
      <c r="D26" s="160">
        <v>1</v>
      </c>
      <c r="E26" s="161">
        <v>9</v>
      </c>
      <c r="F26" s="161">
        <v>15</v>
      </c>
      <c r="G26" s="162">
        <v>135</v>
      </c>
      <c r="H26" s="163">
        <v>2.6</v>
      </c>
      <c r="I26" s="162">
        <v>351</v>
      </c>
      <c r="J26" s="163">
        <v>0.15</v>
      </c>
      <c r="K26" s="164">
        <v>20</v>
      </c>
      <c r="L26" s="163">
        <v>66</v>
      </c>
      <c r="M26" s="163">
        <v>55</v>
      </c>
      <c r="N26" s="165">
        <v>1320</v>
      </c>
      <c r="O26" s="165">
        <v>1100</v>
      </c>
      <c r="P26" s="163">
        <v>30</v>
      </c>
      <c r="Q26" s="163">
        <v>600</v>
      </c>
      <c r="R26" s="166">
        <v>0</v>
      </c>
      <c r="S26" s="166">
        <v>0</v>
      </c>
      <c r="T26" s="163" t="s">
        <v>107</v>
      </c>
      <c r="U26" s="163">
        <v>750</v>
      </c>
      <c r="V26" s="163">
        <v>20</v>
      </c>
      <c r="W26" s="164">
        <v>2700</v>
      </c>
      <c r="X26" s="163">
        <v>25</v>
      </c>
      <c r="Y26" s="163">
        <v>0.6</v>
      </c>
      <c r="Z26" s="164">
        <v>2025</v>
      </c>
      <c r="AA26" s="167">
        <v>0</v>
      </c>
      <c r="AB26" s="166">
        <v>0</v>
      </c>
      <c r="AC26" s="165">
        <v>0</v>
      </c>
      <c r="AD26" s="168">
        <v>2025</v>
      </c>
      <c r="AE26" s="169"/>
      <c r="AF26" s="169"/>
      <c r="AG26" s="169"/>
    </row>
    <row r="27" spans="1:33" ht="15.95" customHeight="1">
      <c r="A27" s="172"/>
      <c r="B27" s="158"/>
      <c r="C27" s="159"/>
      <c r="D27" s="160"/>
      <c r="E27" s="161"/>
      <c r="F27" s="161"/>
      <c r="G27" s="162"/>
      <c r="H27" s="163"/>
      <c r="I27" s="162"/>
      <c r="J27" s="163"/>
      <c r="K27" s="164"/>
      <c r="L27" s="163"/>
      <c r="M27" s="163"/>
      <c r="N27" s="165"/>
      <c r="O27" s="165"/>
      <c r="P27" s="163"/>
      <c r="Q27" s="163"/>
      <c r="R27" s="166"/>
      <c r="S27" s="166"/>
      <c r="T27" s="163"/>
      <c r="U27" s="163"/>
      <c r="V27" s="163"/>
      <c r="W27" s="164"/>
      <c r="X27" s="163"/>
      <c r="Y27" s="163"/>
      <c r="Z27" s="164"/>
      <c r="AA27" s="167"/>
      <c r="AB27" s="166"/>
      <c r="AC27" s="165"/>
      <c r="AD27" s="168"/>
      <c r="AE27" s="169"/>
      <c r="AF27" s="169"/>
      <c r="AG27" s="169"/>
    </row>
    <row r="28" spans="1:33" ht="15.95" customHeight="1">
      <c r="A28" s="172"/>
      <c r="B28" s="158">
        <v>5</v>
      </c>
      <c r="C28" s="221" t="s">
        <v>108</v>
      </c>
      <c r="D28" s="160">
        <v>1</v>
      </c>
      <c r="E28" s="161" t="s">
        <v>109</v>
      </c>
      <c r="F28" s="161" t="s">
        <v>110</v>
      </c>
      <c r="G28" s="162">
        <v>184</v>
      </c>
      <c r="H28" s="163">
        <v>2.6</v>
      </c>
      <c r="I28" s="162">
        <v>478.4</v>
      </c>
      <c r="J28" s="163">
        <v>0.15</v>
      </c>
      <c r="K28" s="164">
        <v>28</v>
      </c>
      <c r="L28" s="163">
        <v>66</v>
      </c>
      <c r="M28" s="163">
        <v>55</v>
      </c>
      <c r="N28" s="165">
        <v>1848</v>
      </c>
      <c r="O28" s="165">
        <v>1540</v>
      </c>
      <c r="P28" s="163">
        <v>30</v>
      </c>
      <c r="Q28" s="163">
        <v>840</v>
      </c>
      <c r="R28" s="166">
        <v>0</v>
      </c>
      <c r="S28" s="166">
        <v>0</v>
      </c>
      <c r="T28" s="163" t="s">
        <v>107</v>
      </c>
      <c r="U28" s="163">
        <v>750</v>
      </c>
      <c r="V28" s="163">
        <v>20</v>
      </c>
      <c r="W28" s="164">
        <v>3680</v>
      </c>
      <c r="X28" s="163">
        <v>25</v>
      </c>
      <c r="Y28" s="163">
        <v>0.6</v>
      </c>
      <c r="Z28" s="164">
        <v>2760</v>
      </c>
      <c r="AA28" s="167">
        <v>0</v>
      </c>
      <c r="AB28" s="166">
        <v>0</v>
      </c>
      <c r="AC28" s="165">
        <v>0</v>
      </c>
      <c r="AD28" s="168">
        <v>2760</v>
      </c>
      <c r="AE28" s="169"/>
      <c r="AF28" s="169"/>
      <c r="AG28" s="169"/>
    </row>
    <row r="29" spans="1:33" ht="15.95" customHeight="1">
      <c r="A29" s="172"/>
      <c r="B29" s="158"/>
      <c r="C29" s="159"/>
      <c r="D29" s="160"/>
      <c r="E29" s="161"/>
      <c r="F29" s="161"/>
      <c r="G29" s="162"/>
      <c r="H29" s="163"/>
      <c r="I29" s="162"/>
      <c r="J29" s="163"/>
      <c r="K29" s="164"/>
      <c r="L29" s="163"/>
      <c r="M29" s="163"/>
      <c r="N29" s="165"/>
      <c r="O29" s="165"/>
      <c r="P29" s="163"/>
      <c r="Q29" s="163"/>
      <c r="R29" s="166"/>
      <c r="S29" s="166"/>
      <c r="T29" s="163"/>
      <c r="U29" s="163"/>
      <c r="V29" s="163"/>
      <c r="W29" s="164"/>
      <c r="X29" s="163"/>
      <c r="Y29" s="163"/>
      <c r="Z29" s="164"/>
      <c r="AA29" s="167"/>
      <c r="AB29" s="166"/>
      <c r="AC29" s="165"/>
      <c r="AD29" s="168"/>
      <c r="AE29" s="169"/>
      <c r="AF29" s="169"/>
      <c r="AG29" s="169"/>
    </row>
    <row r="30" spans="1:33" ht="15.95" customHeight="1">
      <c r="A30" s="172"/>
      <c r="B30" s="158">
        <v>5</v>
      </c>
      <c r="C30" s="159" t="s">
        <v>111</v>
      </c>
      <c r="D30" s="160">
        <v>1</v>
      </c>
      <c r="E30" s="161">
        <v>9</v>
      </c>
      <c r="F30" s="161">
        <v>24</v>
      </c>
      <c r="G30" s="162">
        <v>216</v>
      </c>
      <c r="H30" s="163">
        <v>2.6</v>
      </c>
      <c r="I30" s="162">
        <v>561.6</v>
      </c>
      <c r="J30" s="163">
        <v>0.15</v>
      </c>
      <c r="K30" s="164">
        <v>32</v>
      </c>
      <c r="L30" s="163">
        <v>66</v>
      </c>
      <c r="M30" s="163">
        <v>55</v>
      </c>
      <c r="N30" s="165">
        <v>2112</v>
      </c>
      <c r="O30" s="165">
        <v>1760</v>
      </c>
      <c r="P30" s="163">
        <v>30</v>
      </c>
      <c r="Q30" s="163">
        <v>960</v>
      </c>
      <c r="R30" s="166">
        <v>0</v>
      </c>
      <c r="S30" s="166">
        <v>0</v>
      </c>
      <c r="T30" s="163" t="s">
        <v>107</v>
      </c>
      <c r="U30" s="163">
        <v>750</v>
      </c>
      <c r="V30" s="163">
        <v>20</v>
      </c>
      <c r="W30" s="164">
        <v>4320</v>
      </c>
      <c r="X30" s="163">
        <v>25</v>
      </c>
      <c r="Y30" s="163">
        <v>0.6</v>
      </c>
      <c r="Z30" s="164">
        <v>3240</v>
      </c>
      <c r="AA30" s="167">
        <v>0</v>
      </c>
      <c r="AB30" s="166">
        <v>0</v>
      </c>
      <c r="AC30" s="165">
        <v>0</v>
      </c>
      <c r="AD30" s="168">
        <v>3240</v>
      </c>
      <c r="AE30" s="169"/>
      <c r="AF30" s="169"/>
      <c r="AG30" s="169"/>
    </row>
    <row r="31" spans="1:33" ht="15.95" customHeight="1">
      <c r="A31" s="172"/>
      <c r="B31" s="158"/>
      <c r="C31" s="159"/>
      <c r="D31" s="160"/>
      <c r="E31" s="161"/>
      <c r="F31" s="161"/>
      <c r="G31" s="162"/>
      <c r="H31" s="163"/>
      <c r="I31" s="162"/>
      <c r="J31" s="163"/>
      <c r="K31" s="164"/>
      <c r="L31" s="163"/>
      <c r="M31" s="163"/>
      <c r="N31" s="165"/>
      <c r="O31" s="165"/>
      <c r="P31" s="163"/>
      <c r="Q31" s="163"/>
      <c r="R31" s="166"/>
      <c r="S31" s="166"/>
      <c r="T31" s="163"/>
      <c r="U31" s="163"/>
      <c r="V31" s="163"/>
      <c r="W31" s="164"/>
      <c r="X31" s="163"/>
      <c r="Y31" s="163"/>
      <c r="Z31" s="164"/>
      <c r="AA31" s="167"/>
      <c r="AB31" s="166"/>
      <c r="AC31" s="165"/>
      <c r="AD31" s="168"/>
      <c r="AE31" s="169"/>
      <c r="AF31" s="169"/>
      <c r="AG31" s="169"/>
    </row>
    <row r="32" spans="1:33" ht="15.95" customHeight="1">
      <c r="A32" s="172"/>
      <c r="B32" s="158">
        <v>5</v>
      </c>
      <c r="C32" s="159" t="s">
        <v>121</v>
      </c>
      <c r="D32" s="160">
        <v>1</v>
      </c>
      <c r="E32" s="161">
        <v>5</v>
      </c>
      <c r="F32" s="161">
        <v>5</v>
      </c>
      <c r="G32" s="162">
        <v>25</v>
      </c>
      <c r="H32" s="163">
        <v>2.6</v>
      </c>
      <c r="I32" s="162">
        <v>65</v>
      </c>
      <c r="J32" s="163" t="s">
        <v>119</v>
      </c>
      <c r="K32" s="164">
        <v>13</v>
      </c>
      <c r="L32" s="163">
        <v>62</v>
      </c>
      <c r="M32" s="163">
        <v>55</v>
      </c>
      <c r="N32" s="165">
        <v>806</v>
      </c>
      <c r="O32" s="165">
        <v>715</v>
      </c>
      <c r="P32" s="163">
        <v>30</v>
      </c>
      <c r="Q32" s="163">
        <v>390</v>
      </c>
      <c r="R32" s="166">
        <v>0</v>
      </c>
      <c r="S32" s="166">
        <v>0</v>
      </c>
      <c r="T32" s="163" t="s">
        <v>107</v>
      </c>
      <c r="U32" s="163">
        <v>500</v>
      </c>
      <c r="V32" s="163">
        <v>13</v>
      </c>
      <c r="W32" s="164">
        <v>325</v>
      </c>
      <c r="X32" s="163">
        <v>25</v>
      </c>
      <c r="Y32" s="163">
        <v>0.6</v>
      </c>
      <c r="Z32" s="164">
        <v>375</v>
      </c>
      <c r="AA32" s="167">
        <v>0</v>
      </c>
      <c r="AB32" s="166">
        <v>0</v>
      </c>
      <c r="AC32" s="165">
        <v>0</v>
      </c>
      <c r="AD32" s="168">
        <v>375</v>
      </c>
      <c r="AE32" s="169"/>
      <c r="AF32" s="169"/>
      <c r="AG32" s="169"/>
    </row>
    <row r="33" spans="1:33" ht="15.95" customHeight="1">
      <c r="A33" s="172"/>
      <c r="B33" s="158"/>
      <c r="C33" s="159"/>
      <c r="D33" s="160"/>
      <c r="E33" s="161"/>
      <c r="F33" s="161"/>
      <c r="G33" s="162"/>
      <c r="H33" s="163"/>
      <c r="I33" s="162"/>
      <c r="J33" s="163"/>
      <c r="K33" s="164"/>
      <c r="L33" s="163"/>
      <c r="M33" s="163"/>
      <c r="N33" s="165"/>
      <c r="O33" s="165"/>
      <c r="P33" s="163"/>
      <c r="Q33" s="163"/>
      <c r="R33" s="166"/>
      <c r="S33" s="166"/>
      <c r="T33" s="163"/>
      <c r="U33" s="163"/>
      <c r="V33" s="163"/>
      <c r="W33" s="164"/>
      <c r="X33" s="163"/>
      <c r="Y33" s="163"/>
      <c r="Z33" s="164"/>
      <c r="AA33" s="167"/>
      <c r="AB33" s="166"/>
      <c r="AC33" s="165"/>
      <c r="AD33" s="168"/>
      <c r="AE33" s="169"/>
      <c r="AF33" s="169"/>
      <c r="AG33" s="169"/>
    </row>
    <row r="34" spans="1:33" ht="15.95" customHeight="1" thickBot="1">
      <c r="A34" s="172"/>
      <c r="B34" s="173">
        <v>6</v>
      </c>
      <c r="C34" s="225" t="s">
        <v>106</v>
      </c>
      <c r="D34" s="175">
        <v>1</v>
      </c>
      <c r="E34" s="176">
        <v>9</v>
      </c>
      <c r="F34" s="176">
        <v>15</v>
      </c>
      <c r="G34" s="177">
        <v>135</v>
      </c>
      <c r="H34" s="178">
        <v>2.6</v>
      </c>
      <c r="I34" s="177">
        <v>351</v>
      </c>
      <c r="J34" s="178">
        <v>0.15</v>
      </c>
      <c r="K34" s="179">
        <v>20</v>
      </c>
      <c r="L34" s="178">
        <v>66</v>
      </c>
      <c r="M34" s="178">
        <v>55</v>
      </c>
      <c r="N34" s="180">
        <v>1320</v>
      </c>
      <c r="O34" s="180">
        <v>1100</v>
      </c>
      <c r="P34" s="178">
        <v>30</v>
      </c>
      <c r="Q34" s="178">
        <v>600</v>
      </c>
      <c r="R34" s="181">
        <v>0</v>
      </c>
      <c r="S34" s="181">
        <v>0</v>
      </c>
      <c r="T34" s="178" t="s">
        <v>107</v>
      </c>
      <c r="U34" s="178">
        <v>750</v>
      </c>
      <c r="V34" s="178">
        <v>20</v>
      </c>
      <c r="W34" s="179">
        <v>2700</v>
      </c>
      <c r="X34" s="178">
        <v>25</v>
      </c>
      <c r="Y34" s="178">
        <v>0.6</v>
      </c>
      <c r="Z34" s="179">
        <v>2025</v>
      </c>
      <c r="AA34" s="182">
        <v>0</v>
      </c>
      <c r="AB34" s="181">
        <v>0</v>
      </c>
      <c r="AC34" s="180">
        <v>0</v>
      </c>
      <c r="AD34" s="183">
        <v>2025</v>
      </c>
      <c r="AE34" s="169"/>
      <c r="AF34" s="169"/>
      <c r="AG34" s="169"/>
    </row>
    <row r="35" spans="1:33" ht="15.95" customHeight="1">
      <c r="A35" s="184"/>
      <c r="B35" s="185" t="s">
        <v>86</v>
      </c>
      <c r="C35" s="186"/>
      <c r="D35" s="187" t="s">
        <v>87</v>
      </c>
      <c r="E35" s="188"/>
      <c r="F35" s="187" t="s">
        <v>88</v>
      </c>
      <c r="G35" s="189"/>
      <c r="H35" s="189"/>
      <c r="I35" s="189"/>
      <c r="J35" s="188"/>
      <c r="K35" s="186" t="s">
        <v>89</v>
      </c>
      <c r="L35" s="186"/>
      <c r="M35" s="186" t="s">
        <v>90</v>
      </c>
      <c r="N35" s="186"/>
      <c r="O35" s="186" t="s">
        <v>91</v>
      </c>
      <c r="P35" s="186"/>
      <c r="Q35" s="186" t="s">
        <v>92</v>
      </c>
      <c r="R35" s="186"/>
      <c r="S35" s="190" t="s">
        <v>93</v>
      </c>
      <c r="T35" s="191"/>
      <c r="U35" s="192"/>
      <c r="V35" s="192"/>
      <c r="W35" s="192"/>
      <c r="X35" s="192"/>
      <c r="Y35" s="192"/>
      <c r="Z35" s="192"/>
      <c r="AA35" s="192"/>
      <c r="AB35" s="192"/>
      <c r="AC35" s="192"/>
      <c r="AD35" s="193"/>
      <c r="AF35" s="194" t="s">
        <v>94</v>
      </c>
    </row>
    <row r="36" spans="1:33" ht="15.95" customHeight="1">
      <c r="A36" s="184"/>
      <c r="B36" s="195"/>
      <c r="C36" s="196"/>
      <c r="D36" s="197"/>
      <c r="E36" s="198"/>
      <c r="F36" s="197"/>
      <c r="G36" s="199"/>
      <c r="H36" s="199"/>
      <c r="I36" s="199"/>
      <c r="J36" s="198"/>
      <c r="K36" s="196"/>
      <c r="L36" s="196"/>
      <c r="M36" s="196"/>
      <c r="N36" s="196"/>
      <c r="O36" s="196" t="s">
        <v>95</v>
      </c>
      <c r="P36" s="196"/>
      <c r="Q36" s="196" t="s">
        <v>96</v>
      </c>
      <c r="R36" s="196"/>
      <c r="S36" s="200"/>
      <c r="T36" s="201"/>
      <c r="U36" s="202"/>
      <c r="V36" s="202"/>
      <c r="W36" s="202"/>
      <c r="X36" s="202"/>
      <c r="Y36" s="202"/>
      <c r="Z36" s="202"/>
      <c r="AA36" s="202"/>
      <c r="AB36" s="202"/>
      <c r="AC36" s="202"/>
      <c r="AD36" s="203"/>
      <c r="AF36" s="194"/>
    </row>
    <row r="37" spans="1:33" ht="15.95" customHeight="1">
      <c r="A37" s="204" t="s">
        <v>97</v>
      </c>
      <c r="B37" s="195"/>
      <c r="C37" s="196"/>
      <c r="D37" s="205"/>
      <c r="E37" s="206"/>
      <c r="F37" s="205"/>
      <c r="G37" s="207"/>
      <c r="H37" s="207"/>
      <c r="I37" s="207"/>
      <c r="J37" s="206"/>
      <c r="K37" s="208" t="s">
        <v>98</v>
      </c>
      <c r="L37" s="208" t="s">
        <v>99</v>
      </c>
      <c r="M37" s="208" t="s">
        <v>98</v>
      </c>
      <c r="N37" s="208" t="s">
        <v>99</v>
      </c>
      <c r="O37" s="208" t="s">
        <v>98</v>
      </c>
      <c r="P37" s="208" t="s">
        <v>99</v>
      </c>
      <c r="Q37" s="208" t="s">
        <v>98</v>
      </c>
      <c r="R37" s="208" t="s">
        <v>99</v>
      </c>
      <c r="S37" s="200"/>
      <c r="T37" s="201"/>
      <c r="U37" s="202"/>
      <c r="V37" s="202"/>
      <c r="W37" s="202"/>
      <c r="X37" s="202"/>
      <c r="Y37" s="202"/>
      <c r="Z37" s="202"/>
      <c r="AA37" s="202"/>
      <c r="AB37" s="202"/>
      <c r="AC37" s="202"/>
      <c r="AD37" s="203"/>
      <c r="AF37" s="194"/>
    </row>
    <row r="38" spans="1:33" ht="15.95" customHeight="1">
      <c r="A38" s="204"/>
      <c r="B38" s="195"/>
      <c r="C38" s="196"/>
      <c r="D38" s="77">
        <v>1</v>
      </c>
      <c r="E38" s="78"/>
      <c r="F38" s="77" t="s">
        <v>100</v>
      </c>
      <c r="G38" s="209"/>
      <c r="H38" s="209"/>
      <c r="I38" s="209"/>
      <c r="J38" s="78"/>
      <c r="K38" s="210">
        <v>28</v>
      </c>
      <c r="L38" s="210">
        <v>19</v>
      </c>
      <c r="M38" s="210">
        <v>45</v>
      </c>
      <c r="N38" s="210">
        <v>40</v>
      </c>
      <c r="O38" s="210">
        <v>10.7</v>
      </c>
      <c r="P38" s="210">
        <v>5.4</v>
      </c>
      <c r="Q38" s="210">
        <v>55.4</v>
      </c>
      <c r="R38" s="210">
        <v>32.9</v>
      </c>
      <c r="S38" s="200"/>
      <c r="T38" s="201"/>
      <c r="U38" s="202"/>
      <c r="V38" s="202"/>
      <c r="W38" s="202"/>
      <c r="X38" s="202"/>
      <c r="Y38" s="202"/>
      <c r="Z38" s="202"/>
      <c r="AA38" s="202"/>
      <c r="AB38" s="202"/>
      <c r="AC38" s="202"/>
      <c r="AD38" s="203"/>
      <c r="AF38" s="194"/>
    </row>
    <row r="39" spans="1:33" ht="15.95" customHeight="1">
      <c r="A39" s="204"/>
      <c r="B39" s="195"/>
      <c r="C39" s="196"/>
      <c r="D39" s="77">
        <v>2</v>
      </c>
      <c r="E39" s="78"/>
      <c r="F39" s="77" t="s">
        <v>101</v>
      </c>
      <c r="G39" s="209"/>
      <c r="H39" s="209"/>
      <c r="I39" s="209"/>
      <c r="J39" s="78"/>
      <c r="K39" s="210">
        <v>24</v>
      </c>
      <c r="L39" s="210">
        <v>24</v>
      </c>
      <c r="M39" s="210">
        <v>45</v>
      </c>
      <c r="N39" s="210">
        <v>45</v>
      </c>
      <c r="O39" s="210">
        <v>8.5</v>
      </c>
      <c r="P39" s="210">
        <v>8.5</v>
      </c>
      <c r="Q39" s="210">
        <v>45.6</v>
      </c>
      <c r="R39" s="210">
        <v>45.6</v>
      </c>
      <c r="S39" s="200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3"/>
      <c r="AF39" s="194"/>
    </row>
    <row r="40" spans="1:33" ht="15.95" customHeight="1">
      <c r="A40" s="204"/>
      <c r="B40" s="195"/>
      <c r="C40" s="196"/>
      <c r="D40" s="77">
        <v>3</v>
      </c>
      <c r="E40" s="78"/>
      <c r="F40" s="77" t="s">
        <v>102</v>
      </c>
      <c r="G40" s="209"/>
      <c r="H40" s="209"/>
      <c r="I40" s="209"/>
      <c r="J40" s="78"/>
      <c r="K40" s="210">
        <v>26</v>
      </c>
      <c r="L40" s="210">
        <v>22</v>
      </c>
      <c r="M40" s="210">
        <v>50</v>
      </c>
      <c r="N40" s="210">
        <v>40</v>
      </c>
      <c r="O40" s="210">
        <v>10.5</v>
      </c>
      <c r="P40" s="210">
        <v>6.6</v>
      </c>
      <c r="Q40" s="210">
        <v>53</v>
      </c>
      <c r="R40" s="210">
        <v>39</v>
      </c>
      <c r="S40" s="200"/>
      <c r="T40" s="201"/>
      <c r="U40" s="202"/>
      <c r="V40" s="202"/>
      <c r="W40" s="202"/>
      <c r="X40" s="202"/>
      <c r="Y40" s="202"/>
      <c r="Z40" s="202"/>
      <c r="AA40" s="202"/>
      <c r="AB40" s="202"/>
      <c r="AC40" s="202"/>
      <c r="AD40" s="203"/>
      <c r="AF40" s="194"/>
    </row>
    <row r="41" spans="1:33" ht="15.95" customHeight="1" thickBot="1">
      <c r="A41" s="204"/>
      <c r="B41" s="211" t="s">
        <v>103</v>
      </c>
      <c r="C41" s="212"/>
      <c r="D41" s="213" t="s">
        <v>104</v>
      </c>
      <c r="E41" s="214"/>
      <c r="F41" s="213" t="s">
        <v>105</v>
      </c>
      <c r="G41" s="215"/>
      <c r="H41" s="215"/>
      <c r="I41" s="215"/>
      <c r="J41" s="214"/>
      <c r="K41" s="216">
        <v>34.799999999999997</v>
      </c>
      <c r="L41" s="216">
        <v>2</v>
      </c>
      <c r="M41" s="216">
        <v>52.6</v>
      </c>
      <c r="N41" s="216">
        <v>28.1</v>
      </c>
      <c r="O41" s="216">
        <v>18.600000000000001</v>
      </c>
      <c r="P41" s="216">
        <v>1.2</v>
      </c>
      <c r="Q41" s="216">
        <v>82.6</v>
      </c>
      <c r="R41" s="216">
        <v>5.0999999999999996</v>
      </c>
      <c r="S41" s="217"/>
      <c r="T41" s="218"/>
      <c r="U41" s="219"/>
      <c r="V41" s="219"/>
      <c r="W41" s="219"/>
      <c r="X41" s="219"/>
      <c r="Y41" s="219"/>
      <c r="Z41" s="219"/>
      <c r="AA41" s="219"/>
      <c r="AB41" s="219"/>
      <c r="AC41" s="219"/>
      <c r="AD41" s="220"/>
      <c r="AF41" s="194"/>
    </row>
  </sheetData>
  <sheetProtection algorithmName="SHA-512" hashValue="Acw8XdYWccDBIA4nTGJXpgg1Dnx4YvTZLrI9Hiobqyplg8doBTdES1G6jii0gVQFUnNrM4zodALh95c5zMmnPw==" saltValue="Y16re0w0hF1IQ++tDPUI+A==" spinCount="100000" sheet="1" objects="1" scenarios="1" formatCells="0" insertRows="0" deleteRows="0" selectLockedCells="1" sort="0" autoFilter="0"/>
  <mergeCells count="48">
    <mergeCell ref="A37:A41"/>
    <mergeCell ref="D38:E38"/>
    <mergeCell ref="F38:J38"/>
    <mergeCell ref="D39:E39"/>
    <mergeCell ref="F39:J39"/>
    <mergeCell ref="D40:E40"/>
    <mergeCell ref="F40:J40"/>
    <mergeCell ref="B41:C41"/>
    <mergeCell ref="D41:E41"/>
    <mergeCell ref="F41:J41"/>
    <mergeCell ref="Q35:R35"/>
    <mergeCell ref="S35:S41"/>
    <mergeCell ref="T35:AD41"/>
    <mergeCell ref="AF35:AF41"/>
    <mergeCell ref="O36:P36"/>
    <mergeCell ref="Q36:R36"/>
    <mergeCell ref="B35:C40"/>
    <mergeCell ref="D35:E37"/>
    <mergeCell ref="F35:J37"/>
    <mergeCell ref="K35:L36"/>
    <mergeCell ref="M35:N36"/>
    <mergeCell ref="O35:P35"/>
    <mergeCell ref="V6:V8"/>
    <mergeCell ref="X6:X8"/>
    <mergeCell ref="AA6:AA7"/>
    <mergeCell ref="L8:M8"/>
    <mergeCell ref="N8:O8"/>
    <mergeCell ref="A19:A23"/>
    <mergeCell ref="T5:V5"/>
    <mergeCell ref="W5:W8"/>
    <mergeCell ref="X5:Z5"/>
    <mergeCell ref="AA5:AC5"/>
    <mergeCell ref="AD5:AD8"/>
    <mergeCell ref="L6:M6"/>
    <mergeCell ref="N6:O6"/>
    <mergeCell ref="P6:P8"/>
    <mergeCell ref="Q6:Q8"/>
    <mergeCell ref="R6:R8"/>
    <mergeCell ref="A2:A18"/>
    <mergeCell ref="B2:AD3"/>
    <mergeCell ref="B4:B9"/>
    <mergeCell ref="C4:C9"/>
    <mergeCell ref="D4:D9"/>
    <mergeCell ref="E4:I5"/>
    <mergeCell ref="J4:Q5"/>
    <mergeCell ref="R4:W4"/>
    <mergeCell ref="X4:AD4"/>
    <mergeCell ref="R5:S5"/>
  </mergeCells>
  <phoneticPr fontId="3"/>
  <pageMargins left="0.23622047244094491" right="0.39370078740157483" top="0.78740157480314965" bottom="0.39370078740157483" header="0.31496062992125984" footer="0.23622047244094491"/>
  <pageSetup paperSize="9" scale="78" orientation="landscape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EC92-395E-403C-89F3-977B0EA5F3B3}">
  <sheetPr codeName="Sheet64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3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130</v>
      </c>
      <c r="S24" s="605"/>
      <c r="T24" s="605"/>
      <c r="U24" s="605"/>
      <c r="V24" s="605"/>
      <c r="W24" s="605"/>
      <c r="X24" s="605">
        <v>218</v>
      </c>
      <c r="Y24" s="605"/>
      <c r="Z24" s="605"/>
      <c r="AA24" s="605"/>
      <c r="AB24" s="605">
        <v>215</v>
      </c>
      <c r="AC24" s="605"/>
      <c r="AD24" s="605"/>
      <c r="AE24" s="605"/>
      <c r="AF24" s="605">
        <v>182</v>
      </c>
      <c r="AG24" s="605"/>
      <c r="AH24" s="605"/>
      <c r="AI24" s="605"/>
      <c r="AJ24" s="605">
        <v>553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1170</v>
      </c>
      <c r="S52" s="601"/>
      <c r="T52" s="601"/>
      <c r="U52" s="601"/>
      <c r="V52" s="601"/>
      <c r="W52" s="601"/>
      <c r="X52" s="601">
        <v>1258</v>
      </c>
      <c r="Y52" s="601"/>
      <c r="Z52" s="601"/>
      <c r="AA52" s="601"/>
      <c r="AB52" s="601">
        <v>1255</v>
      </c>
      <c r="AC52" s="601"/>
      <c r="AD52" s="601"/>
      <c r="AE52" s="601"/>
      <c r="AF52" s="601">
        <v>1222</v>
      </c>
      <c r="AG52" s="601"/>
      <c r="AH52" s="601"/>
      <c r="AI52" s="601"/>
      <c r="AJ52" s="601">
        <v>0</v>
      </c>
      <c r="AK52" s="601"/>
      <c r="AL52" s="601"/>
      <c r="AM52" s="601"/>
      <c r="AN52" s="601">
        <v>553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1170</v>
      </c>
      <c r="S54" s="601"/>
      <c r="T54" s="601"/>
      <c r="U54" s="601"/>
      <c r="V54" s="601"/>
      <c r="W54" s="601"/>
      <c r="X54" s="601">
        <v>1258</v>
      </c>
      <c r="Y54" s="601"/>
      <c r="Z54" s="601"/>
      <c r="AA54" s="601"/>
      <c r="AB54" s="601">
        <v>1255</v>
      </c>
      <c r="AC54" s="601"/>
      <c r="AD54" s="601"/>
      <c r="AE54" s="601"/>
      <c r="AF54" s="601">
        <v>1222</v>
      </c>
      <c r="AG54" s="601"/>
      <c r="AH54" s="601"/>
      <c r="AI54" s="601"/>
      <c r="AJ54" s="676">
        <v>0</v>
      </c>
      <c r="AK54" s="677"/>
      <c r="AL54" s="677"/>
      <c r="AM54" s="678"/>
      <c r="AN54" s="676">
        <v>553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1357</v>
      </c>
      <c r="S55" s="601"/>
      <c r="T55" s="601"/>
      <c r="U55" s="601"/>
      <c r="V55" s="601"/>
      <c r="W55" s="601"/>
      <c r="X55" s="601">
        <v>1459</v>
      </c>
      <c r="Y55" s="601"/>
      <c r="Z55" s="601"/>
      <c r="AA55" s="601"/>
      <c r="AB55" s="601">
        <v>1456</v>
      </c>
      <c r="AC55" s="601"/>
      <c r="AD55" s="601"/>
      <c r="AE55" s="601"/>
      <c r="AF55" s="601">
        <v>1418</v>
      </c>
      <c r="AG55" s="601"/>
      <c r="AH55" s="601"/>
      <c r="AI55" s="601"/>
      <c r="AJ55" s="676">
        <v>0</v>
      </c>
      <c r="AK55" s="677"/>
      <c r="AL55" s="677"/>
      <c r="AM55" s="678"/>
      <c r="AN55" s="676">
        <v>669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2163</v>
      </c>
      <c r="S56" s="601"/>
      <c r="T56" s="601"/>
      <c r="U56" s="601"/>
      <c r="V56" s="601"/>
      <c r="W56" s="601"/>
      <c r="X56" s="601">
        <v>2265</v>
      </c>
      <c r="Y56" s="601"/>
      <c r="Z56" s="601"/>
      <c r="AA56" s="601"/>
      <c r="AB56" s="601">
        <v>2262</v>
      </c>
      <c r="AC56" s="601"/>
      <c r="AD56" s="601"/>
      <c r="AE56" s="601"/>
      <c r="AF56" s="601">
        <v>2224</v>
      </c>
      <c r="AG56" s="601"/>
      <c r="AH56" s="601"/>
      <c r="AI56" s="601"/>
      <c r="AJ56" s="601">
        <v>669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87</v>
      </c>
      <c r="S57" s="632"/>
      <c r="T57" s="632"/>
      <c r="U57" s="632"/>
      <c r="V57" s="632"/>
      <c r="W57" s="632"/>
      <c r="X57" s="632">
        <v>91</v>
      </c>
      <c r="Y57" s="632"/>
      <c r="Z57" s="632"/>
      <c r="AA57" s="632"/>
      <c r="AB57" s="632">
        <v>90</v>
      </c>
      <c r="AC57" s="632"/>
      <c r="AD57" s="632"/>
      <c r="AE57" s="632"/>
      <c r="AF57" s="632">
        <v>89</v>
      </c>
      <c r="AG57" s="632"/>
      <c r="AH57" s="632"/>
      <c r="AI57" s="632"/>
      <c r="AJ57" s="632">
        <v>27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765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1flQx4gqILoRUnz6Mhuu8CcDXOucG6qUd0gaaq8fba3MIfp1p8xEyODAoASm7tw16ugxKTjtSCofkb3zysNwVw==" saltValue="KASC0TvQx21wxzu3xUpid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448CF-FFB3-468E-8EDC-FD19E185C083}">
  <sheetPr codeName="Sheet65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4</v>
      </c>
      <c r="X6" s="546"/>
      <c r="Y6" s="190" t="s">
        <v>346</v>
      </c>
      <c r="Z6" s="190"/>
      <c r="AA6" s="190"/>
      <c r="AB6" s="547" t="s">
        <v>106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460</v>
      </c>
      <c r="H15" s="593"/>
      <c r="I15" s="594"/>
      <c r="J15" s="595">
        <v>13.2</v>
      </c>
      <c r="K15" s="595"/>
      <c r="L15" s="596">
        <v>22.8</v>
      </c>
      <c r="M15" s="596"/>
      <c r="N15" s="595">
        <v>0.9</v>
      </c>
      <c r="O15" s="595"/>
      <c r="P15" s="596">
        <v>20.5</v>
      </c>
      <c r="Q15" s="596"/>
      <c r="R15" s="597">
        <v>7</v>
      </c>
      <c r="S15" s="597"/>
      <c r="T15" s="597">
        <v>1.1000000000000001</v>
      </c>
      <c r="U15" s="597"/>
      <c r="V15" s="598">
        <v>158</v>
      </c>
      <c r="W15" s="598"/>
      <c r="X15" s="597">
        <v>12</v>
      </c>
      <c r="Y15" s="597"/>
      <c r="Z15" s="598">
        <v>246</v>
      </c>
      <c r="AA15" s="598"/>
      <c r="AB15" s="597">
        <v>12</v>
      </c>
      <c r="AC15" s="597"/>
      <c r="AD15" s="598">
        <v>246</v>
      </c>
      <c r="AE15" s="598"/>
      <c r="AF15" s="597">
        <v>11</v>
      </c>
      <c r="AG15" s="597"/>
      <c r="AH15" s="598">
        <v>226</v>
      </c>
      <c r="AI15" s="598"/>
      <c r="AJ15" s="597">
        <v>17</v>
      </c>
      <c r="AK15" s="597"/>
      <c r="AL15" s="597">
        <v>1.1000000000000001</v>
      </c>
      <c r="AM15" s="597"/>
      <c r="AN15" s="598">
        <v>383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415</v>
      </c>
      <c r="S18" s="601"/>
      <c r="T18" s="601"/>
      <c r="U18" s="601"/>
      <c r="V18" s="601"/>
      <c r="W18" s="601"/>
      <c r="X18" s="601">
        <v>688</v>
      </c>
      <c r="Y18" s="601"/>
      <c r="Z18" s="601"/>
      <c r="AA18" s="601"/>
      <c r="AB18" s="601">
        <v>675</v>
      </c>
      <c r="AC18" s="601"/>
      <c r="AD18" s="601"/>
      <c r="AE18" s="601"/>
      <c r="AF18" s="601">
        <v>589</v>
      </c>
      <c r="AG18" s="601"/>
      <c r="AH18" s="601"/>
      <c r="AI18" s="601"/>
      <c r="AJ18" s="601">
        <v>1617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536</v>
      </c>
      <c r="S24" s="605"/>
      <c r="T24" s="605"/>
      <c r="U24" s="605"/>
      <c r="V24" s="605"/>
      <c r="W24" s="605"/>
      <c r="X24" s="605">
        <v>940</v>
      </c>
      <c r="Y24" s="605"/>
      <c r="Z24" s="605"/>
      <c r="AA24" s="605"/>
      <c r="AB24" s="605">
        <v>953</v>
      </c>
      <c r="AC24" s="605"/>
      <c r="AD24" s="605"/>
      <c r="AE24" s="605"/>
      <c r="AF24" s="605">
        <v>870</v>
      </c>
      <c r="AG24" s="605"/>
      <c r="AH24" s="605"/>
      <c r="AI24" s="605"/>
      <c r="AJ24" s="605">
        <v>2861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3984</v>
      </c>
      <c r="S50" s="601"/>
      <c r="T50" s="601"/>
      <c r="U50" s="601"/>
      <c r="V50" s="601"/>
      <c r="W50" s="601"/>
      <c r="X50" s="601">
        <v>1063</v>
      </c>
      <c r="Y50" s="601"/>
      <c r="Z50" s="601"/>
      <c r="AA50" s="601"/>
      <c r="AB50" s="601">
        <v>1050</v>
      </c>
      <c r="AC50" s="601"/>
      <c r="AD50" s="601"/>
      <c r="AE50" s="601"/>
      <c r="AF50" s="601">
        <v>911</v>
      </c>
      <c r="AG50" s="601"/>
      <c r="AH50" s="601"/>
      <c r="AI50" s="601"/>
      <c r="AJ50" s="671"/>
      <c r="AK50" s="671"/>
      <c r="AL50" s="671"/>
      <c r="AM50" s="671"/>
      <c r="AN50" s="601">
        <v>1617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4898</v>
      </c>
      <c r="S52" s="601"/>
      <c r="T52" s="601"/>
      <c r="U52" s="601"/>
      <c r="V52" s="601"/>
      <c r="W52" s="601"/>
      <c r="X52" s="601">
        <v>5302</v>
      </c>
      <c r="Y52" s="601"/>
      <c r="Z52" s="601"/>
      <c r="AA52" s="601"/>
      <c r="AB52" s="601">
        <v>5315</v>
      </c>
      <c r="AC52" s="601"/>
      <c r="AD52" s="601"/>
      <c r="AE52" s="601"/>
      <c r="AF52" s="601">
        <v>5193</v>
      </c>
      <c r="AG52" s="601"/>
      <c r="AH52" s="601"/>
      <c r="AI52" s="601"/>
      <c r="AJ52" s="601">
        <v>187</v>
      </c>
      <c r="AK52" s="601"/>
      <c r="AL52" s="601"/>
      <c r="AM52" s="601"/>
      <c r="AN52" s="601">
        <v>3161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1841</v>
      </c>
      <c r="O54" s="601"/>
      <c r="P54" s="601"/>
      <c r="Q54" s="601"/>
      <c r="R54" s="601">
        <v>8882</v>
      </c>
      <c r="S54" s="601"/>
      <c r="T54" s="601"/>
      <c r="U54" s="601"/>
      <c r="V54" s="601"/>
      <c r="W54" s="601"/>
      <c r="X54" s="601">
        <v>6365</v>
      </c>
      <c r="Y54" s="601"/>
      <c r="Z54" s="601"/>
      <c r="AA54" s="601"/>
      <c r="AB54" s="601">
        <v>6365</v>
      </c>
      <c r="AC54" s="601"/>
      <c r="AD54" s="601"/>
      <c r="AE54" s="601"/>
      <c r="AF54" s="601">
        <v>6104</v>
      </c>
      <c r="AG54" s="601"/>
      <c r="AH54" s="601"/>
      <c r="AI54" s="601"/>
      <c r="AJ54" s="676">
        <v>187</v>
      </c>
      <c r="AK54" s="677"/>
      <c r="AL54" s="677"/>
      <c r="AM54" s="678"/>
      <c r="AN54" s="676">
        <v>4778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1841</v>
      </c>
      <c r="O55" s="601"/>
      <c r="P55" s="601"/>
      <c r="Q55" s="601"/>
      <c r="R55" s="601">
        <v>10303</v>
      </c>
      <c r="S55" s="601"/>
      <c r="T55" s="601"/>
      <c r="U55" s="601"/>
      <c r="V55" s="601"/>
      <c r="W55" s="601"/>
      <c r="X55" s="601">
        <v>7383</v>
      </c>
      <c r="Y55" s="601"/>
      <c r="Z55" s="601"/>
      <c r="AA55" s="601"/>
      <c r="AB55" s="601">
        <v>7383</v>
      </c>
      <c r="AC55" s="601"/>
      <c r="AD55" s="601"/>
      <c r="AE55" s="601"/>
      <c r="AF55" s="601">
        <v>7081</v>
      </c>
      <c r="AG55" s="601"/>
      <c r="AH55" s="601"/>
      <c r="AI55" s="601"/>
      <c r="AJ55" s="676">
        <v>187</v>
      </c>
      <c r="AK55" s="677"/>
      <c r="AL55" s="677"/>
      <c r="AM55" s="678"/>
      <c r="AN55" s="676">
        <v>5781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12144</v>
      </c>
      <c r="S56" s="601"/>
      <c r="T56" s="601"/>
      <c r="U56" s="601"/>
      <c r="V56" s="601"/>
      <c r="W56" s="601"/>
      <c r="X56" s="601">
        <v>9224</v>
      </c>
      <c r="Y56" s="601"/>
      <c r="Z56" s="601"/>
      <c r="AA56" s="601"/>
      <c r="AB56" s="601">
        <v>9224</v>
      </c>
      <c r="AC56" s="601"/>
      <c r="AD56" s="601"/>
      <c r="AE56" s="601"/>
      <c r="AF56" s="601">
        <v>8922</v>
      </c>
      <c r="AG56" s="601"/>
      <c r="AH56" s="601"/>
      <c r="AI56" s="601"/>
      <c r="AJ56" s="601">
        <v>5968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90</v>
      </c>
      <c r="S57" s="632"/>
      <c r="T57" s="632"/>
      <c r="U57" s="632"/>
      <c r="V57" s="632"/>
      <c r="W57" s="632"/>
      <c r="X57" s="632">
        <v>68</v>
      </c>
      <c r="Y57" s="632"/>
      <c r="Z57" s="632"/>
      <c r="AA57" s="632"/>
      <c r="AB57" s="632">
        <v>68</v>
      </c>
      <c r="AC57" s="632"/>
      <c r="AD57" s="632"/>
      <c r="AE57" s="632"/>
      <c r="AF57" s="632">
        <v>66</v>
      </c>
      <c r="AG57" s="632"/>
      <c r="AH57" s="632"/>
      <c r="AI57" s="632"/>
      <c r="AJ57" s="632">
        <v>44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766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HAntjKhQdWF2A5xY2z/chDTc5H5tQmZcFpPeBI1LOx6xSGThZJyMULCaBG9/fv5gUouL2aDtX1zxeBIo61eGdg==" saltValue="GHG/4PSaxd4Dmy1JmWZfS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70F64-08AD-4CBF-AEA7-60C72065C5AC}">
  <sheetPr codeName="Sheet66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4</v>
      </c>
      <c r="X6" s="546"/>
      <c r="Y6" s="190" t="s">
        <v>346</v>
      </c>
      <c r="Z6" s="190"/>
      <c r="AA6" s="190"/>
      <c r="AB6" s="547" t="s">
        <v>108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463</v>
      </c>
      <c r="H15" s="593"/>
      <c r="I15" s="594"/>
      <c r="J15" s="595">
        <v>19.8</v>
      </c>
      <c r="K15" s="595"/>
      <c r="L15" s="596">
        <v>44.2</v>
      </c>
      <c r="M15" s="596"/>
      <c r="N15" s="595">
        <v>0.9</v>
      </c>
      <c r="O15" s="595"/>
      <c r="P15" s="596">
        <v>39.799999999999997</v>
      </c>
      <c r="Q15" s="596"/>
      <c r="R15" s="597">
        <v>2</v>
      </c>
      <c r="S15" s="597"/>
      <c r="T15" s="597"/>
      <c r="U15" s="597"/>
      <c r="V15" s="598">
        <v>80</v>
      </c>
      <c r="W15" s="598"/>
      <c r="X15" s="597">
        <v>4</v>
      </c>
      <c r="Y15" s="597"/>
      <c r="Z15" s="598">
        <v>159</v>
      </c>
      <c r="AA15" s="598"/>
      <c r="AB15" s="597">
        <v>6</v>
      </c>
      <c r="AC15" s="597"/>
      <c r="AD15" s="598">
        <v>239</v>
      </c>
      <c r="AE15" s="598"/>
      <c r="AF15" s="597">
        <v>10</v>
      </c>
      <c r="AG15" s="597"/>
      <c r="AH15" s="598">
        <v>398</v>
      </c>
      <c r="AI15" s="598"/>
      <c r="AJ15" s="597">
        <v>17</v>
      </c>
      <c r="AK15" s="597"/>
      <c r="AL15" s="597">
        <v>1.1000000000000001</v>
      </c>
      <c r="AM15" s="597"/>
      <c r="AN15" s="598">
        <v>744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466</v>
      </c>
      <c r="S18" s="601"/>
      <c r="T18" s="601"/>
      <c r="U18" s="601"/>
      <c r="V18" s="601"/>
      <c r="W18" s="601"/>
      <c r="X18" s="601">
        <v>822</v>
      </c>
      <c r="Y18" s="601"/>
      <c r="Z18" s="601"/>
      <c r="AA18" s="601"/>
      <c r="AB18" s="601">
        <v>883</v>
      </c>
      <c r="AC18" s="601"/>
      <c r="AD18" s="601"/>
      <c r="AE18" s="601"/>
      <c r="AF18" s="601">
        <v>943</v>
      </c>
      <c r="AG18" s="601"/>
      <c r="AH18" s="601"/>
      <c r="AI18" s="601"/>
      <c r="AJ18" s="601">
        <v>2595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429</v>
      </c>
      <c r="H22" s="593"/>
      <c r="I22" s="594"/>
      <c r="J22" s="595" t="s">
        <v>104</v>
      </c>
      <c r="K22" s="595"/>
      <c r="L22" s="596">
        <v>6.5</v>
      </c>
      <c r="M22" s="596"/>
      <c r="N22" s="595">
        <v>2.8</v>
      </c>
      <c r="O22" s="595"/>
      <c r="P22" s="596">
        <v>18.2</v>
      </c>
      <c r="Q22" s="596"/>
      <c r="R22" s="597">
        <v>1.2</v>
      </c>
      <c r="S22" s="597"/>
      <c r="T22" s="597"/>
      <c r="U22" s="597"/>
      <c r="V22" s="598">
        <v>22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1.7</v>
      </c>
      <c r="AG22" s="597"/>
      <c r="AH22" s="598">
        <v>31</v>
      </c>
      <c r="AI22" s="598"/>
      <c r="AJ22" s="597">
        <v>5.0999999999999996</v>
      </c>
      <c r="AK22" s="597"/>
      <c r="AL22" s="597"/>
      <c r="AM22" s="597"/>
      <c r="AN22" s="598">
        <v>93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580</v>
      </c>
      <c r="S24" s="605"/>
      <c r="T24" s="605"/>
      <c r="U24" s="605"/>
      <c r="V24" s="605"/>
      <c r="W24" s="605"/>
      <c r="X24" s="605">
        <v>1014</v>
      </c>
      <c r="Y24" s="605"/>
      <c r="Z24" s="605"/>
      <c r="AA24" s="605"/>
      <c r="AB24" s="605">
        <v>1024</v>
      </c>
      <c r="AC24" s="605"/>
      <c r="AD24" s="605"/>
      <c r="AE24" s="605"/>
      <c r="AF24" s="605">
        <v>931</v>
      </c>
      <c r="AG24" s="605"/>
      <c r="AH24" s="605"/>
      <c r="AI24" s="605"/>
      <c r="AJ24" s="605">
        <v>3048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374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374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921</v>
      </c>
      <c r="S50" s="601"/>
      <c r="T50" s="601"/>
      <c r="U50" s="601"/>
      <c r="V50" s="601"/>
      <c r="W50" s="601"/>
      <c r="X50" s="601">
        <v>1357</v>
      </c>
      <c r="Y50" s="601"/>
      <c r="Z50" s="601"/>
      <c r="AA50" s="601"/>
      <c r="AB50" s="601">
        <v>5160</v>
      </c>
      <c r="AC50" s="601"/>
      <c r="AD50" s="601"/>
      <c r="AE50" s="601"/>
      <c r="AF50" s="601">
        <v>7457</v>
      </c>
      <c r="AG50" s="601"/>
      <c r="AH50" s="601"/>
      <c r="AI50" s="601"/>
      <c r="AJ50" s="671"/>
      <c r="AK50" s="671"/>
      <c r="AL50" s="671"/>
      <c r="AM50" s="671"/>
      <c r="AN50" s="601">
        <v>2895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6362</v>
      </c>
      <c r="S52" s="601"/>
      <c r="T52" s="601"/>
      <c r="U52" s="601"/>
      <c r="V52" s="601"/>
      <c r="W52" s="601"/>
      <c r="X52" s="601">
        <v>6796</v>
      </c>
      <c r="Y52" s="601"/>
      <c r="Z52" s="601"/>
      <c r="AA52" s="601"/>
      <c r="AB52" s="601">
        <v>6806</v>
      </c>
      <c r="AC52" s="601"/>
      <c r="AD52" s="601"/>
      <c r="AE52" s="601"/>
      <c r="AF52" s="601">
        <v>6674</v>
      </c>
      <c r="AG52" s="601"/>
      <c r="AH52" s="601"/>
      <c r="AI52" s="601"/>
      <c r="AJ52" s="601">
        <v>374</v>
      </c>
      <c r="AK52" s="601"/>
      <c r="AL52" s="601"/>
      <c r="AM52" s="601"/>
      <c r="AN52" s="601">
        <v>3348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2161</v>
      </c>
      <c r="O54" s="601"/>
      <c r="P54" s="601"/>
      <c r="Q54" s="601"/>
      <c r="R54" s="601">
        <v>7283</v>
      </c>
      <c r="S54" s="601"/>
      <c r="T54" s="601"/>
      <c r="U54" s="601"/>
      <c r="V54" s="601"/>
      <c r="W54" s="601"/>
      <c r="X54" s="601">
        <v>8153</v>
      </c>
      <c r="Y54" s="601"/>
      <c r="Z54" s="601"/>
      <c r="AA54" s="601"/>
      <c r="AB54" s="601">
        <v>11966</v>
      </c>
      <c r="AC54" s="601"/>
      <c r="AD54" s="601"/>
      <c r="AE54" s="601"/>
      <c r="AF54" s="601">
        <v>14131</v>
      </c>
      <c r="AG54" s="601"/>
      <c r="AH54" s="601"/>
      <c r="AI54" s="601"/>
      <c r="AJ54" s="676">
        <v>374</v>
      </c>
      <c r="AK54" s="677"/>
      <c r="AL54" s="677"/>
      <c r="AM54" s="678"/>
      <c r="AN54" s="676">
        <v>6243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2161</v>
      </c>
      <c r="O55" s="601"/>
      <c r="P55" s="601"/>
      <c r="Q55" s="601"/>
      <c r="R55" s="601">
        <v>8448</v>
      </c>
      <c r="S55" s="601"/>
      <c r="T55" s="601"/>
      <c r="U55" s="601"/>
      <c r="V55" s="601"/>
      <c r="W55" s="601"/>
      <c r="X55" s="601">
        <v>9457</v>
      </c>
      <c r="Y55" s="601"/>
      <c r="Z55" s="601"/>
      <c r="AA55" s="601"/>
      <c r="AB55" s="601">
        <v>13881</v>
      </c>
      <c r="AC55" s="601"/>
      <c r="AD55" s="601"/>
      <c r="AE55" s="601"/>
      <c r="AF55" s="601">
        <v>16392</v>
      </c>
      <c r="AG55" s="601"/>
      <c r="AH55" s="601"/>
      <c r="AI55" s="601"/>
      <c r="AJ55" s="676">
        <v>374</v>
      </c>
      <c r="AK55" s="677"/>
      <c r="AL55" s="677"/>
      <c r="AM55" s="678"/>
      <c r="AN55" s="676">
        <v>7554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10609</v>
      </c>
      <c r="S56" s="601"/>
      <c r="T56" s="601"/>
      <c r="U56" s="601"/>
      <c r="V56" s="601"/>
      <c r="W56" s="601"/>
      <c r="X56" s="601">
        <v>11618</v>
      </c>
      <c r="Y56" s="601"/>
      <c r="Z56" s="601"/>
      <c r="AA56" s="601"/>
      <c r="AB56" s="601">
        <v>16042</v>
      </c>
      <c r="AC56" s="601"/>
      <c r="AD56" s="601"/>
      <c r="AE56" s="601"/>
      <c r="AF56" s="601">
        <v>18553</v>
      </c>
      <c r="AG56" s="601"/>
      <c r="AH56" s="601"/>
      <c r="AI56" s="601"/>
      <c r="AJ56" s="601">
        <v>7928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58</v>
      </c>
      <c r="S57" s="632"/>
      <c r="T57" s="632"/>
      <c r="U57" s="632"/>
      <c r="V57" s="632"/>
      <c r="W57" s="632"/>
      <c r="X57" s="632">
        <v>63</v>
      </c>
      <c r="Y57" s="632"/>
      <c r="Z57" s="632"/>
      <c r="AA57" s="632"/>
      <c r="AB57" s="632">
        <v>87</v>
      </c>
      <c r="AC57" s="632"/>
      <c r="AD57" s="632"/>
      <c r="AE57" s="632"/>
      <c r="AF57" s="632">
        <v>101</v>
      </c>
      <c r="AG57" s="632"/>
      <c r="AH57" s="632"/>
      <c r="AI57" s="632"/>
      <c r="AJ57" s="632">
        <v>43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767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gMGoyK/Vwwh5UuoTJ3trhLNU7zBLg0r5VXmFxjEYoonUlEy/6xr4Vz4X8DDKUn5zvIGrnPQ8AgqsgQNSQfmFgw==" saltValue="YhZXzN6iV6/Rtk7HoTEUG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7AF4-EAAA-45AE-B1ED-A443001EAB73}">
  <sheetPr codeName="Sheet67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4</v>
      </c>
      <c r="X6" s="546"/>
      <c r="Y6" s="190" t="s">
        <v>346</v>
      </c>
      <c r="Z6" s="190"/>
      <c r="AA6" s="190"/>
      <c r="AB6" s="547" t="s">
        <v>111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470</v>
      </c>
      <c r="H14" s="593"/>
      <c r="I14" s="594"/>
      <c r="J14" s="595"/>
      <c r="K14" s="595"/>
      <c r="L14" s="596">
        <v>94</v>
      </c>
      <c r="M14" s="596"/>
      <c r="N14" s="595">
        <v>5</v>
      </c>
      <c r="O14" s="595"/>
      <c r="P14" s="596">
        <v>470</v>
      </c>
      <c r="Q14" s="596"/>
      <c r="R14" s="597">
        <v>3.9</v>
      </c>
      <c r="S14" s="597"/>
      <c r="T14" s="597"/>
      <c r="U14" s="597"/>
      <c r="V14" s="598">
        <v>1833</v>
      </c>
      <c r="W14" s="598"/>
      <c r="X14" s="597">
        <v>6.7</v>
      </c>
      <c r="Y14" s="597"/>
      <c r="Z14" s="598">
        <v>3149</v>
      </c>
      <c r="AA14" s="598"/>
      <c r="AB14" s="597">
        <v>6.5</v>
      </c>
      <c r="AC14" s="597"/>
      <c r="AD14" s="598">
        <v>3055</v>
      </c>
      <c r="AE14" s="598"/>
      <c r="AF14" s="597">
        <v>5.5</v>
      </c>
      <c r="AG14" s="597"/>
      <c r="AH14" s="598">
        <v>2585</v>
      </c>
      <c r="AI14" s="598"/>
      <c r="AJ14" s="597">
        <v>17</v>
      </c>
      <c r="AK14" s="597"/>
      <c r="AL14" s="597">
        <v>1</v>
      </c>
      <c r="AM14" s="597"/>
      <c r="AN14" s="598">
        <v>7990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471</v>
      </c>
      <c r="H15" s="593"/>
      <c r="I15" s="594"/>
      <c r="J15" s="595">
        <v>94</v>
      </c>
      <c r="K15" s="595"/>
      <c r="L15" s="596">
        <v>2</v>
      </c>
      <c r="M15" s="596"/>
      <c r="N15" s="595">
        <v>0.9</v>
      </c>
      <c r="O15" s="595"/>
      <c r="P15" s="596">
        <v>1.8</v>
      </c>
      <c r="Q15" s="596"/>
      <c r="R15" s="597">
        <v>2</v>
      </c>
      <c r="S15" s="597"/>
      <c r="T15" s="597">
        <v>1.1000000000000001</v>
      </c>
      <c r="U15" s="597"/>
      <c r="V15" s="598">
        <v>4</v>
      </c>
      <c r="W15" s="598"/>
      <c r="X15" s="597">
        <v>5</v>
      </c>
      <c r="Y15" s="597"/>
      <c r="Z15" s="598">
        <v>9</v>
      </c>
      <c r="AA15" s="598"/>
      <c r="AB15" s="597">
        <v>9</v>
      </c>
      <c r="AC15" s="597"/>
      <c r="AD15" s="598">
        <v>16</v>
      </c>
      <c r="AE15" s="598"/>
      <c r="AF15" s="597">
        <v>10</v>
      </c>
      <c r="AG15" s="597"/>
      <c r="AH15" s="598">
        <v>18</v>
      </c>
      <c r="AI15" s="598"/>
      <c r="AJ15" s="597">
        <v>17</v>
      </c>
      <c r="AK15" s="597"/>
      <c r="AL15" s="597">
        <v>1</v>
      </c>
      <c r="AM15" s="597"/>
      <c r="AN15" s="598">
        <v>31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460</v>
      </c>
      <c r="H17" s="593"/>
      <c r="I17" s="594"/>
      <c r="J17" s="595">
        <v>13.2</v>
      </c>
      <c r="K17" s="595"/>
      <c r="L17" s="596">
        <v>22.8</v>
      </c>
      <c r="M17" s="596"/>
      <c r="N17" s="595">
        <v>0.9</v>
      </c>
      <c r="O17" s="595"/>
      <c r="P17" s="596">
        <v>20.5</v>
      </c>
      <c r="Q17" s="596"/>
      <c r="R17" s="597">
        <v>2</v>
      </c>
      <c r="S17" s="597"/>
      <c r="T17" s="597"/>
      <c r="U17" s="597"/>
      <c r="V17" s="598">
        <v>41</v>
      </c>
      <c r="W17" s="598"/>
      <c r="X17" s="597">
        <v>4</v>
      </c>
      <c r="Y17" s="597"/>
      <c r="Z17" s="598">
        <v>82</v>
      </c>
      <c r="AA17" s="598"/>
      <c r="AB17" s="597">
        <v>6</v>
      </c>
      <c r="AC17" s="597"/>
      <c r="AD17" s="598">
        <v>123</v>
      </c>
      <c r="AE17" s="598"/>
      <c r="AF17" s="597">
        <v>10</v>
      </c>
      <c r="AG17" s="597"/>
      <c r="AH17" s="598">
        <v>205</v>
      </c>
      <c r="AI17" s="598"/>
      <c r="AJ17" s="597">
        <v>17</v>
      </c>
      <c r="AK17" s="597"/>
      <c r="AL17" s="597">
        <v>1.1000000000000001</v>
      </c>
      <c r="AM17" s="597"/>
      <c r="AN17" s="598">
        <v>383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2135</v>
      </c>
      <c r="S18" s="601"/>
      <c r="T18" s="601"/>
      <c r="U18" s="601"/>
      <c r="V18" s="601"/>
      <c r="W18" s="601"/>
      <c r="X18" s="601">
        <v>3682</v>
      </c>
      <c r="Y18" s="601"/>
      <c r="Z18" s="601"/>
      <c r="AA18" s="601"/>
      <c r="AB18" s="601">
        <v>3623</v>
      </c>
      <c r="AC18" s="601"/>
      <c r="AD18" s="601"/>
      <c r="AE18" s="601"/>
      <c r="AF18" s="601">
        <v>3171</v>
      </c>
      <c r="AG18" s="601"/>
      <c r="AH18" s="601"/>
      <c r="AI18" s="601"/>
      <c r="AJ18" s="601">
        <v>9638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467</v>
      </c>
      <c r="H19" s="593"/>
      <c r="I19" s="594"/>
      <c r="J19" s="595" t="s">
        <v>104</v>
      </c>
      <c r="K19" s="595"/>
      <c r="L19" s="596">
        <v>44.2</v>
      </c>
      <c r="M19" s="596"/>
      <c r="N19" s="595">
        <v>2.2999999999999998</v>
      </c>
      <c r="O19" s="595"/>
      <c r="P19" s="596">
        <v>101.7</v>
      </c>
      <c r="Q19" s="596"/>
      <c r="R19" s="597">
        <v>1.2</v>
      </c>
      <c r="S19" s="597"/>
      <c r="T19" s="597"/>
      <c r="U19" s="597"/>
      <c r="V19" s="598">
        <v>122</v>
      </c>
      <c r="W19" s="598"/>
      <c r="X19" s="597">
        <v>2</v>
      </c>
      <c r="Y19" s="597"/>
      <c r="Z19" s="598">
        <v>203</v>
      </c>
      <c r="AA19" s="598"/>
      <c r="AB19" s="597">
        <v>2</v>
      </c>
      <c r="AC19" s="597"/>
      <c r="AD19" s="598">
        <v>203</v>
      </c>
      <c r="AE19" s="598"/>
      <c r="AF19" s="597">
        <v>1.7</v>
      </c>
      <c r="AG19" s="597"/>
      <c r="AH19" s="598">
        <v>173</v>
      </c>
      <c r="AI19" s="598"/>
      <c r="AJ19" s="597">
        <v>5.0999999999999996</v>
      </c>
      <c r="AK19" s="597"/>
      <c r="AL19" s="597"/>
      <c r="AM19" s="597"/>
      <c r="AN19" s="598">
        <v>519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468</v>
      </c>
      <c r="H20" s="593"/>
      <c r="I20" s="594"/>
      <c r="J20" s="595" t="s">
        <v>104</v>
      </c>
      <c r="K20" s="595"/>
      <c r="L20" s="596">
        <v>23.4</v>
      </c>
      <c r="M20" s="596"/>
      <c r="N20" s="595">
        <v>2.2999999999999998</v>
      </c>
      <c r="O20" s="595"/>
      <c r="P20" s="596">
        <v>53.8</v>
      </c>
      <c r="Q20" s="596"/>
      <c r="R20" s="597">
        <v>1.6</v>
      </c>
      <c r="S20" s="597"/>
      <c r="T20" s="597"/>
      <c r="U20" s="597"/>
      <c r="V20" s="598">
        <v>86</v>
      </c>
      <c r="W20" s="598"/>
      <c r="X20" s="597">
        <v>2.7</v>
      </c>
      <c r="Y20" s="597"/>
      <c r="Z20" s="598">
        <v>145</v>
      </c>
      <c r="AA20" s="598"/>
      <c r="AB20" s="597">
        <v>2.6</v>
      </c>
      <c r="AC20" s="597"/>
      <c r="AD20" s="598">
        <v>140</v>
      </c>
      <c r="AE20" s="598"/>
      <c r="AF20" s="597">
        <v>2.2000000000000002</v>
      </c>
      <c r="AG20" s="597"/>
      <c r="AH20" s="598">
        <v>118</v>
      </c>
      <c r="AI20" s="598"/>
      <c r="AJ20" s="597">
        <v>6.8</v>
      </c>
      <c r="AK20" s="597"/>
      <c r="AL20" s="597"/>
      <c r="AM20" s="597"/>
      <c r="AN20" s="598">
        <v>366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208</v>
      </c>
      <c r="S24" s="605"/>
      <c r="T24" s="605"/>
      <c r="U24" s="605"/>
      <c r="V24" s="605"/>
      <c r="W24" s="605"/>
      <c r="X24" s="605">
        <v>348</v>
      </c>
      <c r="Y24" s="605"/>
      <c r="Z24" s="605"/>
      <c r="AA24" s="605"/>
      <c r="AB24" s="605">
        <v>343</v>
      </c>
      <c r="AC24" s="605"/>
      <c r="AD24" s="605"/>
      <c r="AE24" s="605"/>
      <c r="AF24" s="605">
        <v>291</v>
      </c>
      <c r="AG24" s="605"/>
      <c r="AH24" s="605"/>
      <c r="AI24" s="605"/>
      <c r="AJ24" s="605">
        <v>885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470</v>
      </c>
      <c r="H28" s="593"/>
      <c r="I28" s="593"/>
      <c r="J28" s="593"/>
      <c r="K28" s="594"/>
      <c r="L28" s="596">
        <v>94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2162</v>
      </c>
      <c r="W28" s="598"/>
      <c r="X28" s="626">
        <v>76</v>
      </c>
      <c r="Y28" s="626"/>
      <c r="Z28" s="598">
        <v>7144</v>
      </c>
      <c r="AA28" s="598"/>
      <c r="AB28" s="626">
        <v>23</v>
      </c>
      <c r="AC28" s="626"/>
      <c r="AD28" s="598">
        <v>2162</v>
      </c>
      <c r="AE28" s="598"/>
      <c r="AF28" s="626">
        <v>19</v>
      </c>
      <c r="AG28" s="626"/>
      <c r="AH28" s="598">
        <v>1786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2466</v>
      </c>
      <c r="S30" s="601"/>
      <c r="T30" s="601"/>
      <c r="U30" s="601"/>
      <c r="V30" s="601"/>
      <c r="W30" s="601"/>
      <c r="X30" s="601">
        <v>7500</v>
      </c>
      <c r="Y30" s="601"/>
      <c r="Z30" s="601"/>
      <c r="AA30" s="601"/>
      <c r="AB30" s="601">
        <v>5013</v>
      </c>
      <c r="AC30" s="601"/>
      <c r="AD30" s="601"/>
      <c r="AE30" s="601"/>
      <c r="AF30" s="601">
        <v>6129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4320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4320</v>
      </c>
      <c r="S35" s="632"/>
      <c r="T35" s="632"/>
      <c r="U35" s="632"/>
      <c r="V35" s="632"/>
      <c r="W35" s="632"/>
      <c r="X35" s="632">
        <f>$D35</f>
        <v>4320</v>
      </c>
      <c r="Y35" s="632"/>
      <c r="Z35" s="632"/>
      <c r="AA35" s="632"/>
      <c r="AB35" s="632">
        <f>$D35</f>
        <v>4320</v>
      </c>
      <c r="AC35" s="632"/>
      <c r="AD35" s="632"/>
      <c r="AE35" s="632"/>
      <c r="AF35" s="632">
        <f>$D35</f>
        <v>4320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2112</v>
      </c>
      <c r="E38" s="633"/>
      <c r="F38" s="633"/>
      <c r="G38" s="633"/>
      <c r="H38" s="633"/>
      <c r="I38" s="633">
        <v>1760</v>
      </c>
      <c r="J38" s="633"/>
      <c r="K38" s="633"/>
      <c r="L38" s="633"/>
      <c r="M38" s="633"/>
      <c r="N38" s="632">
        <v>2112</v>
      </c>
      <c r="O38" s="632"/>
      <c r="P38" s="632"/>
      <c r="Q38" s="632"/>
      <c r="R38" s="632">
        <v>1760</v>
      </c>
      <c r="S38" s="632"/>
      <c r="T38" s="632"/>
      <c r="U38" s="632"/>
      <c r="V38" s="632"/>
      <c r="W38" s="632"/>
      <c r="X38" s="632">
        <v>1760</v>
      </c>
      <c r="Y38" s="632"/>
      <c r="Z38" s="632"/>
      <c r="AA38" s="632"/>
      <c r="AB38" s="632">
        <v>1760</v>
      </c>
      <c r="AC38" s="632"/>
      <c r="AD38" s="632"/>
      <c r="AE38" s="632"/>
      <c r="AF38" s="632">
        <v>1760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2112</v>
      </c>
      <c r="O39" s="635"/>
      <c r="P39" s="635"/>
      <c r="Q39" s="635"/>
      <c r="R39" s="605">
        <v>6080</v>
      </c>
      <c r="S39" s="605"/>
      <c r="T39" s="605"/>
      <c r="U39" s="605"/>
      <c r="V39" s="605"/>
      <c r="W39" s="605"/>
      <c r="X39" s="605">
        <v>6080</v>
      </c>
      <c r="Y39" s="605"/>
      <c r="Z39" s="605"/>
      <c r="AA39" s="605"/>
      <c r="AB39" s="605">
        <v>6080</v>
      </c>
      <c r="AC39" s="605"/>
      <c r="AD39" s="605"/>
      <c r="AE39" s="605"/>
      <c r="AF39" s="605">
        <v>6080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4601</v>
      </c>
      <c r="S50" s="601"/>
      <c r="T50" s="601"/>
      <c r="U50" s="601"/>
      <c r="V50" s="601"/>
      <c r="W50" s="601"/>
      <c r="X50" s="601">
        <v>11182</v>
      </c>
      <c r="Y50" s="601"/>
      <c r="Z50" s="601"/>
      <c r="AA50" s="601"/>
      <c r="AB50" s="601">
        <v>8636</v>
      </c>
      <c r="AC50" s="601"/>
      <c r="AD50" s="601"/>
      <c r="AE50" s="601"/>
      <c r="AF50" s="601">
        <v>9300</v>
      </c>
      <c r="AG50" s="601"/>
      <c r="AH50" s="601"/>
      <c r="AI50" s="601"/>
      <c r="AJ50" s="671"/>
      <c r="AK50" s="671"/>
      <c r="AL50" s="671"/>
      <c r="AM50" s="671"/>
      <c r="AN50" s="601">
        <v>9838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2112</v>
      </c>
      <c r="O52" s="601"/>
      <c r="P52" s="601"/>
      <c r="Q52" s="601"/>
      <c r="R52" s="601">
        <v>6288</v>
      </c>
      <c r="S52" s="601"/>
      <c r="T52" s="601"/>
      <c r="U52" s="601"/>
      <c r="V52" s="601"/>
      <c r="W52" s="601"/>
      <c r="X52" s="601">
        <v>6428</v>
      </c>
      <c r="Y52" s="601"/>
      <c r="Z52" s="601"/>
      <c r="AA52" s="601"/>
      <c r="AB52" s="601">
        <v>6423</v>
      </c>
      <c r="AC52" s="601"/>
      <c r="AD52" s="601"/>
      <c r="AE52" s="601"/>
      <c r="AF52" s="601">
        <v>6371</v>
      </c>
      <c r="AG52" s="601"/>
      <c r="AH52" s="601"/>
      <c r="AI52" s="601"/>
      <c r="AJ52" s="601">
        <v>125</v>
      </c>
      <c r="AK52" s="601"/>
      <c r="AL52" s="601"/>
      <c r="AM52" s="601"/>
      <c r="AN52" s="601">
        <v>885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2112</v>
      </c>
      <c r="O54" s="601"/>
      <c r="P54" s="601"/>
      <c r="Q54" s="601"/>
      <c r="R54" s="601">
        <v>10889</v>
      </c>
      <c r="S54" s="601"/>
      <c r="T54" s="601"/>
      <c r="U54" s="601"/>
      <c r="V54" s="601"/>
      <c r="W54" s="601"/>
      <c r="X54" s="601">
        <v>17610</v>
      </c>
      <c r="Y54" s="601"/>
      <c r="Z54" s="601"/>
      <c r="AA54" s="601"/>
      <c r="AB54" s="601">
        <v>15059</v>
      </c>
      <c r="AC54" s="601"/>
      <c r="AD54" s="601"/>
      <c r="AE54" s="601"/>
      <c r="AF54" s="601">
        <v>15671</v>
      </c>
      <c r="AG54" s="601"/>
      <c r="AH54" s="601"/>
      <c r="AI54" s="601"/>
      <c r="AJ54" s="676">
        <v>125</v>
      </c>
      <c r="AK54" s="677"/>
      <c r="AL54" s="677"/>
      <c r="AM54" s="678"/>
      <c r="AN54" s="676">
        <v>10723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2112</v>
      </c>
      <c r="O55" s="601"/>
      <c r="P55" s="601"/>
      <c r="Q55" s="601"/>
      <c r="R55" s="601">
        <v>12631</v>
      </c>
      <c r="S55" s="601"/>
      <c r="T55" s="601"/>
      <c r="U55" s="601"/>
      <c r="V55" s="601"/>
      <c r="W55" s="601"/>
      <c r="X55" s="601">
        <v>20428</v>
      </c>
      <c r="Y55" s="601"/>
      <c r="Z55" s="601"/>
      <c r="AA55" s="601"/>
      <c r="AB55" s="601">
        <v>17468</v>
      </c>
      <c r="AC55" s="601"/>
      <c r="AD55" s="601"/>
      <c r="AE55" s="601"/>
      <c r="AF55" s="601">
        <v>18178</v>
      </c>
      <c r="AG55" s="601"/>
      <c r="AH55" s="601"/>
      <c r="AI55" s="601"/>
      <c r="AJ55" s="676">
        <v>125</v>
      </c>
      <c r="AK55" s="677"/>
      <c r="AL55" s="677"/>
      <c r="AM55" s="678"/>
      <c r="AN55" s="676">
        <v>12975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14743</v>
      </c>
      <c r="S56" s="601"/>
      <c r="T56" s="601"/>
      <c r="U56" s="601"/>
      <c r="V56" s="601"/>
      <c r="W56" s="601"/>
      <c r="X56" s="601">
        <v>22540</v>
      </c>
      <c r="Y56" s="601"/>
      <c r="Z56" s="601"/>
      <c r="AA56" s="601"/>
      <c r="AB56" s="601">
        <v>19580</v>
      </c>
      <c r="AC56" s="601"/>
      <c r="AD56" s="601"/>
      <c r="AE56" s="601"/>
      <c r="AF56" s="601">
        <v>20290</v>
      </c>
      <c r="AG56" s="601"/>
      <c r="AH56" s="601"/>
      <c r="AI56" s="601"/>
      <c r="AJ56" s="601">
        <v>13100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68</v>
      </c>
      <c r="S57" s="632"/>
      <c r="T57" s="632"/>
      <c r="U57" s="632"/>
      <c r="V57" s="632"/>
      <c r="W57" s="632"/>
      <c r="X57" s="632">
        <v>104</v>
      </c>
      <c r="Y57" s="632"/>
      <c r="Z57" s="632"/>
      <c r="AA57" s="632"/>
      <c r="AB57" s="632">
        <v>91</v>
      </c>
      <c r="AC57" s="632"/>
      <c r="AD57" s="632"/>
      <c r="AE57" s="632"/>
      <c r="AF57" s="632">
        <v>94</v>
      </c>
      <c r="AG57" s="632"/>
      <c r="AH57" s="632"/>
      <c r="AI57" s="632"/>
      <c r="AJ57" s="632">
        <v>61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768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qZkT9jDKjPYeE9+SInXvzJ7btfK79K19gKiBmyj2Ms25vSQd4V1GSeVZPZRa32sNVlOENZkpBbbp7SKGRgSfxQ==" saltValue="QNjbT+TAJ1oTJj7dUWwkDA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FBA28-15F7-4780-8D2C-F742FE1E7815}">
  <sheetPr codeName="Sheet68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4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130</v>
      </c>
      <c r="S24" s="605"/>
      <c r="T24" s="605"/>
      <c r="U24" s="605"/>
      <c r="V24" s="605"/>
      <c r="W24" s="605"/>
      <c r="X24" s="605">
        <v>218</v>
      </c>
      <c r="Y24" s="605"/>
      <c r="Z24" s="605"/>
      <c r="AA24" s="605"/>
      <c r="AB24" s="605">
        <v>215</v>
      </c>
      <c r="AC24" s="605"/>
      <c r="AD24" s="605"/>
      <c r="AE24" s="605"/>
      <c r="AF24" s="605">
        <v>182</v>
      </c>
      <c r="AG24" s="605"/>
      <c r="AH24" s="605"/>
      <c r="AI24" s="605"/>
      <c r="AJ24" s="605">
        <v>553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1170</v>
      </c>
      <c r="S52" s="601"/>
      <c r="T52" s="601"/>
      <c r="U52" s="601"/>
      <c r="V52" s="601"/>
      <c r="W52" s="601"/>
      <c r="X52" s="601">
        <v>1258</v>
      </c>
      <c r="Y52" s="601"/>
      <c r="Z52" s="601"/>
      <c r="AA52" s="601"/>
      <c r="AB52" s="601">
        <v>1255</v>
      </c>
      <c r="AC52" s="601"/>
      <c r="AD52" s="601"/>
      <c r="AE52" s="601"/>
      <c r="AF52" s="601">
        <v>1222</v>
      </c>
      <c r="AG52" s="601"/>
      <c r="AH52" s="601"/>
      <c r="AI52" s="601"/>
      <c r="AJ52" s="601">
        <v>0</v>
      </c>
      <c r="AK52" s="601"/>
      <c r="AL52" s="601"/>
      <c r="AM52" s="601"/>
      <c r="AN52" s="601">
        <v>553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1170</v>
      </c>
      <c r="S54" s="601"/>
      <c r="T54" s="601"/>
      <c r="U54" s="601"/>
      <c r="V54" s="601"/>
      <c r="W54" s="601"/>
      <c r="X54" s="601">
        <v>1258</v>
      </c>
      <c r="Y54" s="601"/>
      <c r="Z54" s="601"/>
      <c r="AA54" s="601"/>
      <c r="AB54" s="601">
        <v>1255</v>
      </c>
      <c r="AC54" s="601"/>
      <c r="AD54" s="601"/>
      <c r="AE54" s="601"/>
      <c r="AF54" s="601">
        <v>1222</v>
      </c>
      <c r="AG54" s="601"/>
      <c r="AH54" s="601"/>
      <c r="AI54" s="601"/>
      <c r="AJ54" s="676">
        <v>0</v>
      </c>
      <c r="AK54" s="677"/>
      <c r="AL54" s="677"/>
      <c r="AM54" s="678"/>
      <c r="AN54" s="676">
        <v>553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1357</v>
      </c>
      <c r="S55" s="601"/>
      <c r="T55" s="601"/>
      <c r="U55" s="601"/>
      <c r="V55" s="601"/>
      <c r="W55" s="601"/>
      <c r="X55" s="601">
        <v>1459</v>
      </c>
      <c r="Y55" s="601"/>
      <c r="Z55" s="601"/>
      <c r="AA55" s="601"/>
      <c r="AB55" s="601">
        <v>1456</v>
      </c>
      <c r="AC55" s="601"/>
      <c r="AD55" s="601"/>
      <c r="AE55" s="601"/>
      <c r="AF55" s="601">
        <v>1418</v>
      </c>
      <c r="AG55" s="601"/>
      <c r="AH55" s="601"/>
      <c r="AI55" s="601"/>
      <c r="AJ55" s="676">
        <v>0</v>
      </c>
      <c r="AK55" s="677"/>
      <c r="AL55" s="677"/>
      <c r="AM55" s="678"/>
      <c r="AN55" s="676">
        <v>669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2163</v>
      </c>
      <c r="S56" s="601"/>
      <c r="T56" s="601"/>
      <c r="U56" s="601"/>
      <c r="V56" s="601"/>
      <c r="W56" s="601"/>
      <c r="X56" s="601">
        <v>2265</v>
      </c>
      <c r="Y56" s="601"/>
      <c r="Z56" s="601"/>
      <c r="AA56" s="601"/>
      <c r="AB56" s="601">
        <v>2262</v>
      </c>
      <c r="AC56" s="601"/>
      <c r="AD56" s="601"/>
      <c r="AE56" s="601"/>
      <c r="AF56" s="601">
        <v>2224</v>
      </c>
      <c r="AG56" s="601"/>
      <c r="AH56" s="601"/>
      <c r="AI56" s="601"/>
      <c r="AJ56" s="601">
        <v>669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87</v>
      </c>
      <c r="S57" s="632"/>
      <c r="T57" s="632"/>
      <c r="U57" s="632"/>
      <c r="V57" s="632"/>
      <c r="W57" s="632"/>
      <c r="X57" s="632">
        <v>91</v>
      </c>
      <c r="Y57" s="632"/>
      <c r="Z57" s="632"/>
      <c r="AA57" s="632"/>
      <c r="AB57" s="632">
        <v>90</v>
      </c>
      <c r="AC57" s="632"/>
      <c r="AD57" s="632"/>
      <c r="AE57" s="632"/>
      <c r="AF57" s="632">
        <v>89</v>
      </c>
      <c r="AG57" s="632"/>
      <c r="AH57" s="632"/>
      <c r="AI57" s="632"/>
      <c r="AJ57" s="632">
        <v>27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769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Q6PGYzW46NrgImKdvo7mLMRDuN5gMPCoSINEzhP1iLZ2bZvYm6mIRoipDtoYM3tuIDuycxps/rZw/xeOrTuqjw==" saltValue="cbjGZURl7Ar7LvLt0w2gM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6EF4D-BFB8-4F09-8F5D-A4E56D632EFC}">
  <sheetPr codeName="Sheet69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5</v>
      </c>
      <c r="X6" s="546"/>
      <c r="Y6" s="190" t="s">
        <v>346</v>
      </c>
      <c r="Z6" s="190"/>
      <c r="AA6" s="190"/>
      <c r="AB6" s="547" t="s">
        <v>106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460</v>
      </c>
      <c r="H15" s="593"/>
      <c r="I15" s="594"/>
      <c r="J15" s="595">
        <v>13.2</v>
      </c>
      <c r="K15" s="595"/>
      <c r="L15" s="596">
        <v>22.8</v>
      </c>
      <c r="M15" s="596"/>
      <c r="N15" s="595">
        <v>0.9</v>
      </c>
      <c r="O15" s="595"/>
      <c r="P15" s="596">
        <v>20.5</v>
      </c>
      <c r="Q15" s="596"/>
      <c r="R15" s="597">
        <v>7</v>
      </c>
      <c r="S15" s="597"/>
      <c r="T15" s="597">
        <v>1.1000000000000001</v>
      </c>
      <c r="U15" s="597"/>
      <c r="V15" s="598">
        <v>158</v>
      </c>
      <c r="W15" s="598"/>
      <c r="X15" s="597">
        <v>12</v>
      </c>
      <c r="Y15" s="597"/>
      <c r="Z15" s="598">
        <v>246</v>
      </c>
      <c r="AA15" s="598"/>
      <c r="AB15" s="597">
        <v>12</v>
      </c>
      <c r="AC15" s="597"/>
      <c r="AD15" s="598">
        <v>246</v>
      </c>
      <c r="AE15" s="598"/>
      <c r="AF15" s="597">
        <v>11</v>
      </c>
      <c r="AG15" s="597"/>
      <c r="AH15" s="598">
        <v>226</v>
      </c>
      <c r="AI15" s="598"/>
      <c r="AJ15" s="597">
        <v>17</v>
      </c>
      <c r="AK15" s="597"/>
      <c r="AL15" s="597">
        <v>1.1000000000000001</v>
      </c>
      <c r="AM15" s="597"/>
      <c r="AN15" s="598">
        <v>383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415</v>
      </c>
      <c r="S18" s="601"/>
      <c r="T18" s="601"/>
      <c r="U18" s="601"/>
      <c r="V18" s="601"/>
      <c r="W18" s="601"/>
      <c r="X18" s="601">
        <v>688</v>
      </c>
      <c r="Y18" s="601"/>
      <c r="Z18" s="601"/>
      <c r="AA18" s="601"/>
      <c r="AB18" s="601">
        <v>675</v>
      </c>
      <c r="AC18" s="601"/>
      <c r="AD18" s="601"/>
      <c r="AE18" s="601"/>
      <c r="AF18" s="601">
        <v>589</v>
      </c>
      <c r="AG18" s="601"/>
      <c r="AH18" s="601"/>
      <c r="AI18" s="601"/>
      <c r="AJ18" s="601">
        <v>1617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536</v>
      </c>
      <c r="S24" s="605"/>
      <c r="T24" s="605"/>
      <c r="U24" s="605"/>
      <c r="V24" s="605"/>
      <c r="W24" s="605"/>
      <c r="X24" s="605">
        <v>940</v>
      </c>
      <c r="Y24" s="605"/>
      <c r="Z24" s="605"/>
      <c r="AA24" s="605"/>
      <c r="AB24" s="605">
        <v>953</v>
      </c>
      <c r="AC24" s="605"/>
      <c r="AD24" s="605"/>
      <c r="AE24" s="605"/>
      <c r="AF24" s="605">
        <v>870</v>
      </c>
      <c r="AG24" s="605"/>
      <c r="AH24" s="605"/>
      <c r="AI24" s="605"/>
      <c r="AJ24" s="605">
        <v>2861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3984</v>
      </c>
      <c r="S50" s="601"/>
      <c r="T50" s="601"/>
      <c r="U50" s="601"/>
      <c r="V50" s="601"/>
      <c r="W50" s="601"/>
      <c r="X50" s="601">
        <v>1063</v>
      </c>
      <c r="Y50" s="601"/>
      <c r="Z50" s="601"/>
      <c r="AA50" s="601"/>
      <c r="AB50" s="601">
        <v>1050</v>
      </c>
      <c r="AC50" s="601"/>
      <c r="AD50" s="601"/>
      <c r="AE50" s="601"/>
      <c r="AF50" s="601">
        <v>911</v>
      </c>
      <c r="AG50" s="601"/>
      <c r="AH50" s="601"/>
      <c r="AI50" s="601"/>
      <c r="AJ50" s="671"/>
      <c r="AK50" s="671"/>
      <c r="AL50" s="671"/>
      <c r="AM50" s="671"/>
      <c r="AN50" s="601">
        <v>1617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4898</v>
      </c>
      <c r="S52" s="601"/>
      <c r="T52" s="601"/>
      <c r="U52" s="601"/>
      <c r="V52" s="601"/>
      <c r="W52" s="601"/>
      <c r="X52" s="601">
        <v>5302</v>
      </c>
      <c r="Y52" s="601"/>
      <c r="Z52" s="601"/>
      <c r="AA52" s="601"/>
      <c r="AB52" s="601">
        <v>5315</v>
      </c>
      <c r="AC52" s="601"/>
      <c r="AD52" s="601"/>
      <c r="AE52" s="601"/>
      <c r="AF52" s="601">
        <v>5193</v>
      </c>
      <c r="AG52" s="601"/>
      <c r="AH52" s="601"/>
      <c r="AI52" s="601"/>
      <c r="AJ52" s="601">
        <v>187</v>
      </c>
      <c r="AK52" s="601"/>
      <c r="AL52" s="601"/>
      <c r="AM52" s="601"/>
      <c r="AN52" s="601">
        <v>3161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1841</v>
      </c>
      <c r="O54" s="601"/>
      <c r="P54" s="601"/>
      <c r="Q54" s="601"/>
      <c r="R54" s="601">
        <v>8882</v>
      </c>
      <c r="S54" s="601"/>
      <c r="T54" s="601"/>
      <c r="U54" s="601"/>
      <c r="V54" s="601"/>
      <c r="W54" s="601"/>
      <c r="X54" s="601">
        <v>6365</v>
      </c>
      <c r="Y54" s="601"/>
      <c r="Z54" s="601"/>
      <c r="AA54" s="601"/>
      <c r="AB54" s="601">
        <v>6365</v>
      </c>
      <c r="AC54" s="601"/>
      <c r="AD54" s="601"/>
      <c r="AE54" s="601"/>
      <c r="AF54" s="601">
        <v>6104</v>
      </c>
      <c r="AG54" s="601"/>
      <c r="AH54" s="601"/>
      <c r="AI54" s="601"/>
      <c r="AJ54" s="676">
        <v>187</v>
      </c>
      <c r="AK54" s="677"/>
      <c r="AL54" s="677"/>
      <c r="AM54" s="678"/>
      <c r="AN54" s="676">
        <v>4778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1841</v>
      </c>
      <c r="O55" s="601"/>
      <c r="P55" s="601"/>
      <c r="Q55" s="601"/>
      <c r="R55" s="601">
        <v>10303</v>
      </c>
      <c r="S55" s="601"/>
      <c r="T55" s="601"/>
      <c r="U55" s="601"/>
      <c r="V55" s="601"/>
      <c r="W55" s="601"/>
      <c r="X55" s="601">
        <v>7383</v>
      </c>
      <c r="Y55" s="601"/>
      <c r="Z55" s="601"/>
      <c r="AA55" s="601"/>
      <c r="AB55" s="601">
        <v>7383</v>
      </c>
      <c r="AC55" s="601"/>
      <c r="AD55" s="601"/>
      <c r="AE55" s="601"/>
      <c r="AF55" s="601">
        <v>7081</v>
      </c>
      <c r="AG55" s="601"/>
      <c r="AH55" s="601"/>
      <c r="AI55" s="601"/>
      <c r="AJ55" s="676">
        <v>187</v>
      </c>
      <c r="AK55" s="677"/>
      <c r="AL55" s="677"/>
      <c r="AM55" s="678"/>
      <c r="AN55" s="676">
        <v>5781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12144</v>
      </c>
      <c r="S56" s="601"/>
      <c r="T56" s="601"/>
      <c r="U56" s="601"/>
      <c r="V56" s="601"/>
      <c r="W56" s="601"/>
      <c r="X56" s="601">
        <v>9224</v>
      </c>
      <c r="Y56" s="601"/>
      <c r="Z56" s="601"/>
      <c r="AA56" s="601"/>
      <c r="AB56" s="601">
        <v>9224</v>
      </c>
      <c r="AC56" s="601"/>
      <c r="AD56" s="601"/>
      <c r="AE56" s="601"/>
      <c r="AF56" s="601">
        <v>8922</v>
      </c>
      <c r="AG56" s="601"/>
      <c r="AH56" s="601"/>
      <c r="AI56" s="601"/>
      <c r="AJ56" s="601">
        <v>5968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90</v>
      </c>
      <c r="S57" s="632"/>
      <c r="T57" s="632"/>
      <c r="U57" s="632"/>
      <c r="V57" s="632"/>
      <c r="W57" s="632"/>
      <c r="X57" s="632">
        <v>68</v>
      </c>
      <c r="Y57" s="632"/>
      <c r="Z57" s="632"/>
      <c r="AA57" s="632"/>
      <c r="AB57" s="632">
        <v>68</v>
      </c>
      <c r="AC57" s="632"/>
      <c r="AD57" s="632"/>
      <c r="AE57" s="632"/>
      <c r="AF57" s="632">
        <v>66</v>
      </c>
      <c r="AG57" s="632"/>
      <c r="AH57" s="632"/>
      <c r="AI57" s="632"/>
      <c r="AJ57" s="632">
        <v>44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770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6JV+ZDD7Qz5TcGg6DcOUqUHz4aRklyhi8d/K3nQ+M11fqiBr2pFoSlxZ78vyoNNas92iHTSngCqL12EFqYS2Fg==" saltValue="wSGCIvLrsXiURS8xyOIEN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30F89-E4D7-45BC-A2DB-85EA70E6283C}">
  <sheetPr codeName="Sheet70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5</v>
      </c>
      <c r="X6" s="546"/>
      <c r="Y6" s="190" t="s">
        <v>346</v>
      </c>
      <c r="Z6" s="190"/>
      <c r="AA6" s="190"/>
      <c r="AB6" s="547" t="s">
        <v>108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463</v>
      </c>
      <c r="H15" s="593"/>
      <c r="I15" s="594"/>
      <c r="J15" s="595">
        <v>19.8</v>
      </c>
      <c r="K15" s="595"/>
      <c r="L15" s="596">
        <v>44.2</v>
      </c>
      <c r="M15" s="596"/>
      <c r="N15" s="595">
        <v>0.9</v>
      </c>
      <c r="O15" s="595"/>
      <c r="P15" s="596">
        <v>39.799999999999997</v>
      </c>
      <c r="Q15" s="596"/>
      <c r="R15" s="597">
        <v>2</v>
      </c>
      <c r="S15" s="597"/>
      <c r="T15" s="597"/>
      <c r="U15" s="597"/>
      <c r="V15" s="598">
        <v>80</v>
      </c>
      <c r="W15" s="598"/>
      <c r="X15" s="597">
        <v>4</v>
      </c>
      <c r="Y15" s="597"/>
      <c r="Z15" s="598">
        <v>159</v>
      </c>
      <c r="AA15" s="598"/>
      <c r="AB15" s="597">
        <v>6</v>
      </c>
      <c r="AC15" s="597"/>
      <c r="AD15" s="598">
        <v>239</v>
      </c>
      <c r="AE15" s="598"/>
      <c r="AF15" s="597">
        <v>10</v>
      </c>
      <c r="AG15" s="597"/>
      <c r="AH15" s="598">
        <v>398</v>
      </c>
      <c r="AI15" s="598"/>
      <c r="AJ15" s="597">
        <v>17</v>
      </c>
      <c r="AK15" s="597"/>
      <c r="AL15" s="597">
        <v>1.1000000000000001</v>
      </c>
      <c r="AM15" s="597"/>
      <c r="AN15" s="598">
        <v>744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466</v>
      </c>
      <c r="S18" s="601"/>
      <c r="T18" s="601"/>
      <c r="U18" s="601"/>
      <c r="V18" s="601"/>
      <c r="W18" s="601"/>
      <c r="X18" s="601">
        <v>822</v>
      </c>
      <c r="Y18" s="601"/>
      <c r="Z18" s="601"/>
      <c r="AA18" s="601"/>
      <c r="AB18" s="601">
        <v>883</v>
      </c>
      <c r="AC18" s="601"/>
      <c r="AD18" s="601"/>
      <c r="AE18" s="601"/>
      <c r="AF18" s="601">
        <v>943</v>
      </c>
      <c r="AG18" s="601"/>
      <c r="AH18" s="601"/>
      <c r="AI18" s="601"/>
      <c r="AJ18" s="601">
        <v>2595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429</v>
      </c>
      <c r="H22" s="593"/>
      <c r="I22" s="594"/>
      <c r="J22" s="595" t="s">
        <v>104</v>
      </c>
      <c r="K22" s="595"/>
      <c r="L22" s="596">
        <v>6.5</v>
      </c>
      <c r="M22" s="596"/>
      <c r="N22" s="595">
        <v>2.8</v>
      </c>
      <c r="O22" s="595"/>
      <c r="P22" s="596">
        <v>18.2</v>
      </c>
      <c r="Q22" s="596"/>
      <c r="R22" s="597">
        <v>1.2</v>
      </c>
      <c r="S22" s="597"/>
      <c r="T22" s="597"/>
      <c r="U22" s="597"/>
      <c r="V22" s="598">
        <v>22</v>
      </c>
      <c r="W22" s="598"/>
      <c r="X22" s="597">
        <v>2</v>
      </c>
      <c r="Y22" s="597"/>
      <c r="Z22" s="598">
        <v>36</v>
      </c>
      <c r="AA22" s="598"/>
      <c r="AB22" s="597">
        <v>2</v>
      </c>
      <c r="AC22" s="597"/>
      <c r="AD22" s="598">
        <v>36</v>
      </c>
      <c r="AE22" s="598"/>
      <c r="AF22" s="597">
        <v>1.7</v>
      </c>
      <c r="AG22" s="597"/>
      <c r="AH22" s="598">
        <v>31</v>
      </c>
      <c r="AI22" s="598"/>
      <c r="AJ22" s="597">
        <v>5.0999999999999996</v>
      </c>
      <c r="AK22" s="597"/>
      <c r="AL22" s="597"/>
      <c r="AM22" s="597"/>
      <c r="AN22" s="598">
        <v>93</v>
      </c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580</v>
      </c>
      <c r="S24" s="605"/>
      <c r="T24" s="605"/>
      <c r="U24" s="605"/>
      <c r="V24" s="605"/>
      <c r="W24" s="605"/>
      <c r="X24" s="605">
        <v>1014</v>
      </c>
      <c r="Y24" s="605"/>
      <c r="Z24" s="605"/>
      <c r="AA24" s="605"/>
      <c r="AB24" s="605">
        <v>1024</v>
      </c>
      <c r="AC24" s="605"/>
      <c r="AD24" s="605"/>
      <c r="AE24" s="605"/>
      <c r="AF24" s="605">
        <v>931</v>
      </c>
      <c r="AG24" s="605"/>
      <c r="AH24" s="605"/>
      <c r="AI24" s="605"/>
      <c r="AJ24" s="605">
        <v>3048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374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374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921</v>
      </c>
      <c r="S50" s="601"/>
      <c r="T50" s="601"/>
      <c r="U50" s="601"/>
      <c r="V50" s="601"/>
      <c r="W50" s="601"/>
      <c r="X50" s="601">
        <v>1357</v>
      </c>
      <c r="Y50" s="601"/>
      <c r="Z50" s="601"/>
      <c r="AA50" s="601"/>
      <c r="AB50" s="601">
        <v>5160</v>
      </c>
      <c r="AC50" s="601"/>
      <c r="AD50" s="601"/>
      <c r="AE50" s="601"/>
      <c r="AF50" s="601">
        <v>7457</v>
      </c>
      <c r="AG50" s="601"/>
      <c r="AH50" s="601"/>
      <c r="AI50" s="601"/>
      <c r="AJ50" s="671"/>
      <c r="AK50" s="671"/>
      <c r="AL50" s="671"/>
      <c r="AM50" s="671"/>
      <c r="AN50" s="601">
        <v>2895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6362</v>
      </c>
      <c r="S52" s="601"/>
      <c r="T52" s="601"/>
      <c r="U52" s="601"/>
      <c r="V52" s="601"/>
      <c r="W52" s="601"/>
      <c r="X52" s="601">
        <v>6796</v>
      </c>
      <c r="Y52" s="601"/>
      <c r="Z52" s="601"/>
      <c r="AA52" s="601"/>
      <c r="AB52" s="601">
        <v>6806</v>
      </c>
      <c r="AC52" s="601"/>
      <c r="AD52" s="601"/>
      <c r="AE52" s="601"/>
      <c r="AF52" s="601">
        <v>6674</v>
      </c>
      <c r="AG52" s="601"/>
      <c r="AH52" s="601"/>
      <c r="AI52" s="601"/>
      <c r="AJ52" s="601">
        <v>374</v>
      </c>
      <c r="AK52" s="601"/>
      <c r="AL52" s="601"/>
      <c r="AM52" s="601"/>
      <c r="AN52" s="601">
        <v>3348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2161</v>
      </c>
      <c r="O54" s="601"/>
      <c r="P54" s="601"/>
      <c r="Q54" s="601"/>
      <c r="R54" s="601">
        <v>7283</v>
      </c>
      <c r="S54" s="601"/>
      <c r="T54" s="601"/>
      <c r="U54" s="601"/>
      <c r="V54" s="601"/>
      <c r="W54" s="601"/>
      <c r="X54" s="601">
        <v>8153</v>
      </c>
      <c r="Y54" s="601"/>
      <c r="Z54" s="601"/>
      <c r="AA54" s="601"/>
      <c r="AB54" s="601">
        <v>11966</v>
      </c>
      <c r="AC54" s="601"/>
      <c r="AD54" s="601"/>
      <c r="AE54" s="601"/>
      <c r="AF54" s="601">
        <v>14131</v>
      </c>
      <c r="AG54" s="601"/>
      <c r="AH54" s="601"/>
      <c r="AI54" s="601"/>
      <c r="AJ54" s="676">
        <v>374</v>
      </c>
      <c r="AK54" s="677"/>
      <c r="AL54" s="677"/>
      <c r="AM54" s="678"/>
      <c r="AN54" s="676">
        <v>6243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2161</v>
      </c>
      <c r="O55" s="601"/>
      <c r="P55" s="601"/>
      <c r="Q55" s="601"/>
      <c r="R55" s="601">
        <v>8448</v>
      </c>
      <c r="S55" s="601"/>
      <c r="T55" s="601"/>
      <c r="U55" s="601"/>
      <c r="V55" s="601"/>
      <c r="W55" s="601"/>
      <c r="X55" s="601">
        <v>9457</v>
      </c>
      <c r="Y55" s="601"/>
      <c r="Z55" s="601"/>
      <c r="AA55" s="601"/>
      <c r="AB55" s="601">
        <v>13881</v>
      </c>
      <c r="AC55" s="601"/>
      <c r="AD55" s="601"/>
      <c r="AE55" s="601"/>
      <c r="AF55" s="601">
        <v>16392</v>
      </c>
      <c r="AG55" s="601"/>
      <c r="AH55" s="601"/>
      <c r="AI55" s="601"/>
      <c r="AJ55" s="676">
        <v>374</v>
      </c>
      <c r="AK55" s="677"/>
      <c r="AL55" s="677"/>
      <c r="AM55" s="678"/>
      <c r="AN55" s="676">
        <v>7554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10609</v>
      </c>
      <c r="S56" s="601"/>
      <c r="T56" s="601"/>
      <c r="U56" s="601"/>
      <c r="V56" s="601"/>
      <c r="W56" s="601"/>
      <c r="X56" s="601">
        <v>11618</v>
      </c>
      <c r="Y56" s="601"/>
      <c r="Z56" s="601"/>
      <c r="AA56" s="601"/>
      <c r="AB56" s="601">
        <v>16042</v>
      </c>
      <c r="AC56" s="601"/>
      <c r="AD56" s="601"/>
      <c r="AE56" s="601"/>
      <c r="AF56" s="601">
        <v>18553</v>
      </c>
      <c r="AG56" s="601"/>
      <c r="AH56" s="601"/>
      <c r="AI56" s="601"/>
      <c r="AJ56" s="601">
        <v>7928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58</v>
      </c>
      <c r="S57" s="632"/>
      <c r="T57" s="632"/>
      <c r="U57" s="632"/>
      <c r="V57" s="632"/>
      <c r="W57" s="632"/>
      <c r="X57" s="632">
        <v>63</v>
      </c>
      <c r="Y57" s="632"/>
      <c r="Z57" s="632"/>
      <c r="AA57" s="632"/>
      <c r="AB57" s="632">
        <v>87</v>
      </c>
      <c r="AC57" s="632"/>
      <c r="AD57" s="632"/>
      <c r="AE57" s="632"/>
      <c r="AF57" s="632">
        <v>101</v>
      </c>
      <c r="AG57" s="632"/>
      <c r="AH57" s="632"/>
      <c r="AI57" s="632"/>
      <c r="AJ57" s="632">
        <v>43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771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6z6x3ZykgyHJ3hJZq+NI8yLwLBAGqQ9pWXzrt3ZwElZy2DXipCQplOTKhq7eGmDb8zLqBu0ytKdyg61xgaUw0A==" saltValue="re+3jaiNVCabzEVFtknRNQ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6035F-09B4-475A-A682-B11242B0508A}">
  <sheetPr codeName="Sheet71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5</v>
      </c>
      <c r="X6" s="546"/>
      <c r="Y6" s="190" t="s">
        <v>346</v>
      </c>
      <c r="Z6" s="190"/>
      <c r="AA6" s="190"/>
      <c r="AB6" s="547" t="s">
        <v>111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470</v>
      </c>
      <c r="H14" s="593"/>
      <c r="I14" s="594"/>
      <c r="J14" s="595"/>
      <c r="K14" s="595"/>
      <c r="L14" s="596">
        <v>94</v>
      </c>
      <c r="M14" s="596"/>
      <c r="N14" s="595">
        <v>5</v>
      </c>
      <c r="O14" s="595"/>
      <c r="P14" s="596">
        <v>470</v>
      </c>
      <c r="Q14" s="596"/>
      <c r="R14" s="597">
        <v>3.9</v>
      </c>
      <c r="S14" s="597"/>
      <c r="T14" s="597"/>
      <c r="U14" s="597"/>
      <c r="V14" s="598">
        <v>1833</v>
      </c>
      <c r="W14" s="598"/>
      <c r="X14" s="597">
        <v>6.7</v>
      </c>
      <c r="Y14" s="597"/>
      <c r="Z14" s="598">
        <v>3149</v>
      </c>
      <c r="AA14" s="598"/>
      <c r="AB14" s="597">
        <v>6.5</v>
      </c>
      <c r="AC14" s="597"/>
      <c r="AD14" s="598">
        <v>3055</v>
      </c>
      <c r="AE14" s="598"/>
      <c r="AF14" s="597">
        <v>5.5</v>
      </c>
      <c r="AG14" s="597"/>
      <c r="AH14" s="598">
        <v>2585</v>
      </c>
      <c r="AI14" s="598"/>
      <c r="AJ14" s="597">
        <v>17</v>
      </c>
      <c r="AK14" s="597"/>
      <c r="AL14" s="597">
        <v>1</v>
      </c>
      <c r="AM14" s="597"/>
      <c r="AN14" s="598">
        <v>7990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471</v>
      </c>
      <c r="H15" s="593"/>
      <c r="I15" s="594"/>
      <c r="J15" s="595">
        <v>94</v>
      </c>
      <c r="K15" s="595"/>
      <c r="L15" s="596">
        <v>2</v>
      </c>
      <c r="M15" s="596"/>
      <c r="N15" s="595">
        <v>0.9</v>
      </c>
      <c r="O15" s="595"/>
      <c r="P15" s="596">
        <v>1.8</v>
      </c>
      <c r="Q15" s="596"/>
      <c r="R15" s="597">
        <v>2</v>
      </c>
      <c r="S15" s="597"/>
      <c r="T15" s="597">
        <v>1.1000000000000001</v>
      </c>
      <c r="U15" s="597"/>
      <c r="V15" s="598">
        <v>4</v>
      </c>
      <c r="W15" s="598"/>
      <c r="X15" s="597">
        <v>5</v>
      </c>
      <c r="Y15" s="597"/>
      <c r="Z15" s="598">
        <v>9</v>
      </c>
      <c r="AA15" s="598"/>
      <c r="AB15" s="597">
        <v>9</v>
      </c>
      <c r="AC15" s="597"/>
      <c r="AD15" s="598">
        <v>16</v>
      </c>
      <c r="AE15" s="598"/>
      <c r="AF15" s="597">
        <v>10</v>
      </c>
      <c r="AG15" s="597"/>
      <c r="AH15" s="598">
        <v>18</v>
      </c>
      <c r="AI15" s="598"/>
      <c r="AJ15" s="597">
        <v>17</v>
      </c>
      <c r="AK15" s="597"/>
      <c r="AL15" s="597">
        <v>1</v>
      </c>
      <c r="AM15" s="597"/>
      <c r="AN15" s="598">
        <v>31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460</v>
      </c>
      <c r="H17" s="593"/>
      <c r="I17" s="594"/>
      <c r="J17" s="595">
        <v>13.2</v>
      </c>
      <c r="K17" s="595"/>
      <c r="L17" s="596">
        <v>22.8</v>
      </c>
      <c r="M17" s="596"/>
      <c r="N17" s="595">
        <v>0.9</v>
      </c>
      <c r="O17" s="595"/>
      <c r="P17" s="596">
        <v>20.5</v>
      </c>
      <c r="Q17" s="596"/>
      <c r="R17" s="597">
        <v>2</v>
      </c>
      <c r="S17" s="597"/>
      <c r="T17" s="597"/>
      <c r="U17" s="597"/>
      <c r="V17" s="598">
        <v>41</v>
      </c>
      <c r="W17" s="598"/>
      <c r="X17" s="597">
        <v>4</v>
      </c>
      <c r="Y17" s="597"/>
      <c r="Z17" s="598">
        <v>82</v>
      </c>
      <c r="AA17" s="598"/>
      <c r="AB17" s="597">
        <v>6</v>
      </c>
      <c r="AC17" s="597"/>
      <c r="AD17" s="598">
        <v>123</v>
      </c>
      <c r="AE17" s="598"/>
      <c r="AF17" s="597">
        <v>10</v>
      </c>
      <c r="AG17" s="597"/>
      <c r="AH17" s="598">
        <v>205</v>
      </c>
      <c r="AI17" s="598"/>
      <c r="AJ17" s="597">
        <v>17</v>
      </c>
      <c r="AK17" s="597"/>
      <c r="AL17" s="597">
        <v>1.1000000000000001</v>
      </c>
      <c r="AM17" s="597"/>
      <c r="AN17" s="598">
        <v>383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2135</v>
      </c>
      <c r="S18" s="601"/>
      <c r="T18" s="601"/>
      <c r="U18" s="601"/>
      <c r="V18" s="601"/>
      <c r="W18" s="601"/>
      <c r="X18" s="601">
        <v>3682</v>
      </c>
      <c r="Y18" s="601"/>
      <c r="Z18" s="601"/>
      <c r="AA18" s="601"/>
      <c r="AB18" s="601">
        <v>3623</v>
      </c>
      <c r="AC18" s="601"/>
      <c r="AD18" s="601"/>
      <c r="AE18" s="601"/>
      <c r="AF18" s="601">
        <v>3171</v>
      </c>
      <c r="AG18" s="601"/>
      <c r="AH18" s="601"/>
      <c r="AI18" s="601"/>
      <c r="AJ18" s="601">
        <v>9638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467</v>
      </c>
      <c r="H19" s="593"/>
      <c r="I19" s="594"/>
      <c r="J19" s="595" t="s">
        <v>104</v>
      </c>
      <c r="K19" s="595"/>
      <c r="L19" s="596">
        <v>44.2</v>
      </c>
      <c r="M19" s="596"/>
      <c r="N19" s="595">
        <v>2.2999999999999998</v>
      </c>
      <c r="O19" s="595"/>
      <c r="P19" s="596">
        <v>101.7</v>
      </c>
      <c r="Q19" s="596"/>
      <c r="R19" s="597">
        <v>1.2</v>
      </c>
      <c r="S19" s="597"/>
      <c r="T19" s="597"/>
      <c r="U19" s="597"/>
      <c r="V19" s="598">
        <v>122</v>
      </c>
      <c r="W19" s="598"/>
      <c r="X19" s="597">
        <v>2</v>
      </c>
      <c r="Y19" s="597"/>
      <c r="Z19" s="598">
        <v>203</v>
      </c>
      <c r="AA19" s="598"/>
      <c r="AB19" s="597">
        <v>2</v>
      </c>
      <c r="AC19" s="597"/>
      <c r="AD19" s="598">
        <v>203</v>
      </c>
      <c r="AE19" s="598"/>
      <c r="AF19" s="597">
        <v>1.7</v>
      </c>
      <c r="AG19" s="597"/>
      <c r="AH19" s="598">
        <v>173</v>
      </c>
      <c r="AI19" s="598"/>
      <c r="AJ19" s="597">
        <v>5.0999999999999996</v>
      </c>
      <c r="AK19" s="597"/>
      <c r="AL19" s="597"/>
      <c r="AM19" s="597"/>
      <c r="AN19" s="598">
        <v>519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468</v>
      </c>
      <c r="H20" s="593"/>
      <c r="I20" s="594"/>
      <c r="J20" s="595" t="s">
        <v>104</v>
      </c>
      <c r="K20" s="595"/>
      <c r="L20" s="596">
        <v>23.4</v>
      </c>
      <c r="M20" s="596"/>
      <c r="N20" s="595">
        <v>2.2999999999999998</v>
      </c>
      <c r="O20" s="595"/>
      <c r="P20" s="596">
        <v>53.8</v>
      </c>
      <c r="Q20" s="596"/>
      <c r="R20" s="597">
        <v>1.6</v>
      </c>
      <c r="S20" s="597"/>
      <c r="T20" s="597"/>
      <c r="U20" s="597"/>
      <c r="V20" s="598">
        <v>86</v>
      </c>
      <c r="W20" s="598"/>
      <c r="X20" s="597">
        <v>2.7</v>
      </c>
      <c r="Y20" s="597"/>
      <c r="Z20" s="598">
        <v>145</v>
      </c>
      <c r="AA20" s="598"/>
      <c r="AB20" s="597">
        <v>2.6</v>
      </c>
      <c r="AC20" s="597"/>
      <c r="AD20" s="598">
        <v>140</v>
      </c>
      <c r="AE20" s="598"/>
      <c r="AF20" s="597">
        <v>2.2000000000000002</v>
      </c>
      <c r="AG20" s="597"/>
      <c r="AH20" s="598">
        <v>118</v>
      </c>
      <c r="AI20" s="598"/>
      <c r="AJ20" s="597">
        <v>6.8</v>
      </c>
      <c r="AK20" s="597"/>
      <c r="AL20" s="597"/>
      <c r="AM20" s="597"/>
      <c r="AN20" s="598">
        <v>366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208</v>
      </c>
      <c r="S24" s="605"/>
      <c r="T24" s="605"/>
      <c r="U24" s="605"/>
      <c r="V24" s="605"/>
      <c r="W24" s="605"/>
      <c r="X24" s="605">
        <v>348</v>
      </c>
      <c r="Y24" s="605"/>
      <c r="Z24" s="605"/>
      <c r="AA24" s="605"/>
      <c r="AB24" s="605">
        <v>343</v>
      </c>
      <c r="AC24" s="605"/>
      <c r="AD24" s="605"/>
      <c r="AE24" s="605"/>
      <c r="AF24" s="605">
        <v>291</v>
      </c>
      <c r="AG24" s="605"/>
      <c r="AH24" s="605"/>
      <c r="AI24" s="605"/>
      <c r="AJ24" s="605">
        <v>885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470</v>
      </c>
      <c r="H28" s="593"/>
      <c r="I28" s="593"/>
      <c r="J28" s="593"/>
      <c r="K28" s="594"/>
      <c r="L28" s="596">
        <v>94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2162</v>
      </c>
      <c r="W28" s="598"/>
      <c r="X28" s="626">
        <v>23</v>
      </c>
      <c r="Y28" s="626"/>
      <c r="Z28" s="598">
        <v>2162</v>
      </c>
      <c r="AA28" s="598"/>
      <c r="AB28" s="626">
        <v>23</v>
      </c>
      <c r="AC28" s="626"/>
      <c r="AD28" s="598">
        <v>2162</v>
      </c>
      <c r="AE28" s="598"/>
      <c r="AF28" s="626">
        <v>19</v>
      </c>
      <c r="AG28" s="626"/>
      <c r="AH28" s="598">
        <v>1786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2466</v>
      </c>
      <c r="S30" s="601"/>
      <c r="T30" s="601"/>
      <c r="U30" s="601"/>
      <c r="V30" s="601"/>
      <c r="W30" s="601"/>
      <c r="X30" s="601">
        <v>2518</v>
      </c>
      <c r="Y30" s="601"/>
      <c r="Z30" s="601"/>
      <c r="AA30" s="601"/>
      <c r="AB30" s="601">
        <v>5013</v>
      </c>
      <c r="AC30" s="601"/>
      <c r="AD30" s="601"/>
      <c r="AE30" s="601"/>
      <c r="AF30" s="601">
        <v>6129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4320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4320</v>
      </c>
      <c r="S35" s="632"/>
      <c r="T35" s="632"/>
      <c r="U35" s="632"/>
      <c r="V35" s="632"/>
      <c r="W35" s="632"/>
      <c r="X35" s="632">
        <f>$D35</f>
        <v>4320</v>
      </c>
      <c r="Y35" s="632"/>
      <c r="Z35" s="632"/>
      <c r="AA35" s="632"/>
      <c r="AB35" s="632">
        <f>$D35</f>
        <v>4320</v>
      </c>
      <c r="AC35" s="632"/>
      <c r="AD35" s="632"/>
      <c r="AE35" s="632"/>
      <c r="AF35" s="632">
        <f>$D35</f>
        <v>4320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2112</v>
      </c>
      <c r="E38" s="633"/>
      <c r="F38" s="633"/>
      <c r="G38" s="633"/>
      <c r="H38" s="633"/>
      <c r="I38" s="633">
        <v>1760</v>
      </c>
      <c r="J38" s="633"/>
      <c r="K38" s="633"/>
      <c r="L38" s="633"/>
      <c r="M38" s="633"/>
      <c r="N38" s="632">
        <v>2112</v>
      </c>
      <c r="O38" s="632"/>
      <c r="P38" s="632"/>
      <c r="Q38" s="632"/>
      <c r="R38" s="632">
        <v>1760</v>
      </c>
      <c r="S38" s="632"/>
      <c r="T38" s="632"/>
      <c r="U38" s="632"/>
      <c r="V38" s="632"/>
      <c r="W38" s="632"/>
      <c r="X38" s="632">
        <v>1760</v>
      </c>
      <c r="Y38" s="632"/>
      <c r="Z38" s="632"/>
      <c r="AA38" s="632"/>
      <c r="AB38" s="632">
        <v>1760</v>
      </c>
      <c r="AC38" s="632"/>
      <c r="AD38" s="632"/>
      <c r="AE38" s="632"/>
      <c r="AF38" s="632">
        <v>1760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2112</v>
      </c>
      <c r="O39" s="635"/>
      <c r="P39" s="635"/>
      <c r="Q39" s="635"/>
      <c r="R39" s="605">
        <v>6080</v>
      </c>
      <c r="S39" s="605"/>
      <c r="T39" s="605"/>
      <c r="U39" s="605"/>
      <c r="V39" s="605"/>
      <c r="W39" s="605"/>
      <c r="X39" s="605">
        <v>6080</v>
      </c>
      <c r="Y39" s="605"/>
      <c r="Z39" s="605"/>
      <c r="AA39" s="605"/>
      <c r="AB39" s="605">
        <v>6080</v>
      </c>
      <c r="AC39" s="605"/>
      <c r="AD39" s="605"/>
      <c r="AE39" s="605"/>
      <c r="AF39" s="605">
        <v>6080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4601</v>
      </c>
      <c r="S50" s="601"/>
      <c r="T50" s="601"/>
      <c r="U50" s="601"/>
      <c r="V50" s="601"/>
      <c r="W50" s="601"/>
      <c r="X50" s="601">
        <v>6200</v>
      </c>
      <c r="Y50" s="601"/>
      <c r="Z50" s="601"/>
      <c r="AA50" s="601"/>
      <c r="AB50" s="601">
        <v>8636</v>
      </c>
      <c r="AC50" s="601"/>
      <c r="AD50" s="601"/>
      <c r="AE50" s="601"/>
      <c r="AF50" s="601">
        <v>9300</v>
      </c>
      <c r="AG50" s="601"/>
      <c r="AH50" s="601"/>
      <c r="AI50" s="601"/>
      <c r="AJ50" s="671"/>
      <c r="AK50" s="671"/>
      <c r="AL50" s="671"/>
      <c r="AM50" s="671"/>
      <c r="AN50" s="601">
        <v>9838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2112</v>
      </c>
      <c r="O52" s="601"/>
      <c r="P52" s="601"/>
      <c r="Q52" s="601"/>
      <c r="R52" s="601">
        <v>6288</v>
      </c>
      <c r="S52" s="601"/>
      <c r="T52" s="601"/>
      <c r="U52" s="601"/>
      <c r="V52" s="601"/>
      <c r="W52" s="601"/>
      <c r="X52" s="601">
        <v>6428</v>
      </c>
      <c r="Y52" s="601"/>
      <c r="Z52" s="601"/>
      <c r="AA52" s="601"/>
      <c r="AB52" s="601">
        <v>6423</v>
      </c>
      <c r="AC52" s="601"/>
      <c r="AD52" s="601"/>
      <c r="AE52" s="601"/>
      <c r="AF52" s="601">
        <v>6371</v>
      </c>
      <c r="AG52" s="601"/>
      <c r="AH52" s="601"/>
      <c r="AI52" s="601"/>
      <c r="AJ52" s="601">
        <v>125</v>
      </c>
      <c r="AK52" s="601"/>
      <c r="AL52" s="601"/>
      <c r="AM52" s="601"/>
      <c r="AN52" s="601">
        <v>885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2112</v>
      </c>
      <c r="O54" s="601"/>
      <c r="P54" s="601"/>
      <c r="Q54" s="601"/>
      <c r="R54" s="601">
        <v>10889</v>
      </c>
      <c r="S54" s="601"/>
      <c r="T54" s="601"/>
      <c r="U54" s="601"/>
      <c r="V54" s="601"/>
      <c r="W54" s="601"/>
      <c r="X54" s="601">
        <v>12628</v>
      </c>
      <c r="Y54" s="601"/>
      <c r="Z54" s="601"/>
      <c r="AA54" s="601"/>
      <c r="AB54" s="601">
        <v>15059</v>
      </c>
      <c r="AC54" s="601"/>
      <c r="AD54" s="601"/>
      <c r="AE54" s="601"/>
      <c r="AF54" s="601">
        <v>15671</v>
      </c>
      <c r="AG54" s="601"/>
      <c r="AH54" s="601"/>
      <c r="AI54" s="601"/>
      <c r="AJ54" s="676">
        <v>125</v>
      </c>
      <c r="AK54" s="677"/>
      <c r="AL54" s="677"/>
      <c r="AM54" s="678"/>
      <c r="AN54" s="676">
        <v>10723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2112</v>
      </c>
      <c r="O55" s="601"/>
      <c r="P55" s="601"/>
      <c r="Q55" s="601"/>
      <c r="R55" s="601">
        <v>12631</v>
      </c>
      <c r="S55" s="601"/>
      <c r="T55" s="601"/>
      <c r="U55" s="601"/>
      <c r="V55" s="601"/>
      <c r="W55" s="601"/>
      <c r="X55" s="601">
        <v>14648</v>
      </c>
      <c r="Y55" s="601"/>
      <c r="Z55" s="601"/>
      <c r="AA55" s="601"/>
      <c r="AB55" s="601">
        <v>17468</v>
      </c>
      <c r="AC55" s="601"/>
      <c r="AD55" s="601"/>
      <c r="AE55" s="601"/>
      <c r="AF55" s="601">
        <v>18178</v>
      </c>
      <c r="AG55" s="601"/>
      <c r="AH55" s="601"/>
      <c r="AI55" s="601"/>
      <c r="AJ55" s="676">
        <v>125</v>
      </c>
      <c r="AK55" s="677"/>
      <c r="AL55" s="677"/>
      <c r="AM55" s="678"/>
      <c r="AN55" s="676">
        <v>12975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14743</v>
      </c>
      <c r="S56" s="601"/>
      <c r="T56" s="601"/>
      <c r="U56" s="601"/>
      <c r="V56" s="601"/>
      <c r="W56" s="601"/>
      <c r="X56" s="601">
        <v>16760</v>
      </c>
      <c r="Y56" s="601"/>
      <c r="Z56" s="601"/>
      <c r="AA56" s="601"/>
      <c r="AB56" s="601">
        <v>19580</v>
      </c>
      <c r="AC56" s="601"/>
      <c r="AD56" s="601"/>
      <c r="AE56" s="601"/>
      <c r="AF56" s="601">
        <v>20290</v>
      </c>
      <c r="AG56" s="601"/>
      <c r="AH56" s="601"/>
      <c r="AI56" s="601"/>
      <c r="AJ56" s="601">
        <v>13100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68</v>
      </c>
      <c r="S57" s="632"/>
      <c r="T57" s="632"/>
      <c r="U57" s="632"/>
      <c r="V57" s="632"/>
      <c r="W57" s="632"/>
      <c r="X57" s="632">
        <v>78</v>
      </c>
      <c r="Y57" s="632"/>
      <c r="Z57" s="632"/>
      <c r="AA57" s="632"/>
      <c r="AB57" s="632">
        <v>91</v>
      </c>
      <c r="AC57" s="632"/>
      <c r="AD57" s="632"/>
      <c r="AE57" s="632"/>
      <c r="AF57" s="632">
        <v>94</v>
      </c>
      <c r="AG57" s="632"/>
      <c r="AH57" s="632"/>
      <c r="AI57" s="632"/>
      <c r="AJ57" s="632">
        <v>61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772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i6sNufPmsemG63oEFDMqXEA5e0H24qyfdUcBRlle7Gud0luMkS6y+7bs1gX+JINQ7QKrlThB6tF7w0c1un0TMQ==" saltValue="1Wzy72kpOIWa+wuGIpJ6M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10094-5173-412B-B283-35F0D30D5983}">
  <sheetPr codeName="Sheet72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5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/>
      <c r="F21" s="279"/>
      <c r="G21" s="592"/>
      <c r="H21" s="593"/>
      <c r="I21" s="594"/>
      <c r="J21" s="595"/>
      <c r="K21" s="595"/>
      <c r="L21" s="596">
        <f>IF(ISNUMBER(J21),ROUND(G21*I21,1)-J21,ROUND(G21*I21,1))</f>
        <v>0</v>
      </c>
      <c r="M21" s="596"/>
      <c r="N21" s="595"/>
      <c r="O21" s="595"/>
      <c r="P21" s="596">
        <f>ROUND(L21*N21,1)</f>
        <v>0</v>
      </c>
      <c r="Q21" s="596"/>
      <c r="R21" s="597"/>
      <c r="S21" s="597"/>
      <c r="T21" s="597"/>
      <c r="U21" s="597"/>
      <c r="V21" s="598"/>
      <c r="W21" s="598"/>
      <c r="X21" s="597"/>
      <c r="Y21" s="597"/>
      <c r="Z21" s="598"/>
      <c r="AA21" s="598"/>
      <c r="AB21" s="597"/>
      <c r="AC21" s="597"/>
      <c r="AD21" s="598"/>
      <c r="AE21" s="598"/>
      <c r="AF21" s="597"/>
      <c r="AG21" s="597"/>
      <c r="AH21" s="598"/>
      <c r="AI21" s="598"/>
      <c r="AJ21" s="597"/>
      <c r="AK21" s="597"/>
      <c r="AL21" s="597"/>
      <c r="AM21" s="597"/>
      <c r="AN21" s="598"/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130</v>
      </c>
      <c r="S24" s="605"/>
      <c r="T24" s="605"/>
      <c r="U24" s="605"/>
      <c r="V24" s="605"/>
      <c r="W24" s="605"/>
      <c r="X24" s="605">
        <v>218</v>
      </c>
      <c r="Y24" s="605"/>
      <c r="Z24" s="605"/>
      <c r="AA24" s="605"/>
      <c r="AB24" s="605">
        <v>215</v>
      </c>
      <c r="AC24" s="605"/>
      <c r="AD24" s="605"/>
      <c r="AE24" s="605"/>
      <c r="AF24" s="605">
        <v>182</v>
      </c>
      <c r="AG24" s="605"/>
      <c r="AH24" s="605"/>
      <c r="AI24" s="605"/>
      <c r="AJ24" s="605">
        <v>553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/>
      <c r="G42" s="633"/>
      <c r="H42" s="633"/>
      <c r="I42" s="633"/>
      <c r="J42" s="633"/>
      <c r="K42" s="633"/>
      <c r="L42" s="633"/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/>
      <c r="G44" s="633"/>
      <c r="H44" s="633"/>
      <c r="I44" s="633"/>
      <c r="J44" s="633"/>
      <c r="K44" s="633"/>
      <c r="L44" s="633"/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0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1170</v>
      </c>
      <c r="S52" s="601"/>
      <c r="T52" s="601"/>
      <c r="U52" s="601"/>
      <c r="V52" s="601"/>
      <c r="W52" s="601"/>
      <c r="X52" s="601">
        <v>1258</v>
      </c>
      <c r="Y52" s="601"/>
      <c r="Z52" s="601"/>
      <c r="AA52" s="601"/>
      <c r="AB52" s="601">
        <v>1255</v>
      </c>
      <c r="AC52" s="601"/>
      <c r="AD52" s="601"/>
      <c r="AE52" s="601"/>
      <c r="AF52" s="601">
        <v>1222</v>
      </c>
      <c r="AG52" s="601"/>
      <c r="AH52" s="601"/>
      <c r="AI52" s="601"/>
      <c r="AJ52" s="601">
        <v>0</v>
      </c>
      <c r="AK52" s="601"/>
      <c r="AL52" s="601"/>
      <c r="AM52" s="601"/>
      <c r="AN52" s="601">
        <v>553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1170</v>
      </c>
      <c r="S54" s="601"/>
      <c r="T54" s="601"/>
      <c r="U54" s="601"/>
      <c r="V54" s="601"/>
      <c r="W54" s="601"/>
      <c r="X54" s="601">
        <v>1258</v>
      </c>
      <c r="Y54" s="601"/>
      <c r="Z54" s="601"/>
      <c r="AA54" s="601"/>
      <c r="AB54" s="601">
        <v>1255</v>
      </c>
      <c r="AC54" s="601"/>
      <c r="AD54" s="601"/>
      <c r="AE54" s="601"/>
      <c r="AF54" s="601">
        <v>1222</v>
      </c>
      <c r="AG54" s="601"/>
      <c r="AH54" s="601"/>
      <c r="AI54" s="601"/>
      <c r="AJ54" s="676">
        <v>0</v>
      </c>
      <c r="AK54" s="677"/>
      <c r="AL54" s="677"/>
      <c r="AM54" s="678"/>
      <c r="AN54" s="676">
        <v>553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1357</v>
      </c>
      <c r="S55" s="601"/>
      <c r="T55" s="601"/>
      <c r="U55" s="601"/>
      <c r="V55" s="601"/>
      <c r="W55" s="601"/>
      <c r="X55" s="601">
        <v>1459</v>
      </c>
      <c r="Y55" s="601"/>
      <c r="Z55" s="601"/>
      <c r="AA55" s="601"/>
      <c r="AB55" s="601">
        <v>1456</v>
      </c>
      <c r="AC55" s="601"/>
      <c r="AD55" s="601"/>
      <c r="AE55" s="601"/>
      <c r="AF55" s="601">
        <v>1418</v>
      </c>
      <c r="AG55" s="601"/>
      <c r="AH55" s="601"/>
      <c r="AI55" s="601"/>
      <c r="AJ55" s="676">
        <v>0</v>
      </c>
      <c r="AK55" s="677"/>
      <c r="AL55" s="677"/>
      <c r="AM55" s="678"/>
      <c r="AN55" s="676">
        <v>669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2163</v>
      </c>
      <c r="S56" s="601"/>
      <c r="T56" s="601"/>
      <c r="U56" s="601"/>
      <c r="V56" s="601"/>
      <c r="W56" s="601"/>
      <c r="X56" s="601">
        <v>2265</v>
      </c>
      <c r="Y56" s="601"/>
      <c r="Z56" s="601"/>
      <c r="AA56" s="601"/>
      <c r="AB56" s="601">
        <v>2262</v>
      </c>
      <c r="AC56" s="601"/>
      <c r="AD56" s="601"/>
      <c r="AE56" s="601"/>
      <c r="AF56" s="601">
        <v>2224</v>
      </c>
      <c r="AG56" s="601"/>
      <c r="AH56" s="601"/>
      <c r="AI56" s="601"/>
      <c r="AJ56" s="601">
        <v>669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87</v>
      </c>
      <c r="S57" s="632"/>
      <c r="T57" s="632"/>
      <c r="U57" s="632"/>
      <c r="V57" s="632"/>
      <c r="W57" s="632"/>
      <c r="X57" s="632">
        <v>91</v>
      </c>
      <c r="Y57" s="632"/>
      <c r="Z57" s="632"/>
      <c r="AA57" s="632"/>
      <c r="AB57" s="632">
        <v>90</v>
      </c>
      <c r="AC57" s="632"/>
      <c r="AD57" s="632"/>
      <c r="AE57" s="632"/>
      <c r="AF57" s="632">
        <v>89</v>
      </c>
      <c r="AG57" s="632"/>
      <c r="AH57" s="632"/>
      <c r="AI57" s="632"/>
      <c r="AJ57" s="632">
        <v>27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773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FmzPzWJGW50MGdE3DwNBofPS5OvjGVaiiuDbDCV/+4CoT29te9UYqf5IcXaDMIIB6EhEGIXYeU9knuCKQPgK9A==" saltValue="KrSgrUzcyeBy5vuxTamM6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48493-5094-4D7E-8A24-C8D586F5361A}">
  <sheetPr codeName="Sheet73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6</v>
      </c>
      <c r="X6" s="546"/>
      <c r="Y6" s="190" t="s">
        <v>346</v>
      </c>
      <c r="Z6" s="190"/>
      <c r="AA6" s="190"/>
      <c r="AB6" s="547" t="s">
        <v>106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413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416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/>
      <c r="E14" s="279"/>
      <c r="F14" s="279"/>
      <c r="G14" s="592"/>
      <c r="H14" s="593"/>
      <c r="I14" s="594"/>
      <c r="J14" s="595"/>
      <c r="K14" s="595"/>
      <c r="L14" s="596"/>
      <c r="M14" s="596"/>
      <c r="N14" s="595"/>
      <c r="O14" s="595"/>
      <c r="P14" s="596"/>
      <c r="Q14" s="596"/>
      <c r="R14" s="597"/>
      <c r="S14" s="597"/>
      <c r="T14" s="597"/>
      <c r="U14" s="597"/>
      <c r="V14" s="598"/>
      <c r="W14" s="598"/>
      <c r="X14" s="597"/>
      <c r="Y14" s="597"/>
      <c r="Z14" s="598"/>
      <c r="AA14" s="598"/>
      <c r="AB14" s="597"/>
      <c r="AC14" s="597"/>
      <c r="AD14" s="598"/>
      <c r="AE14" s="598"/>
      <c r="AF14" s="597"/>
      <c r="AG14" s="597"/>
      <c r="AH14" s="598"/>
      <c r="AI14" s="598"/>
      <c r="AJ14" s="597"/>
      <c r="AK14" s="597"/>
      <c r="AL14" s="597"/>
      <c r="AM14" s="597"/>
      <c r="AN14" s="598"/>
      <c r="AO14" s="599"/>
    </row>
    <row r="15" spans="2:41" ht="15.95" customHeight="1">
      <c r="B15" s="568"/>
      <c r="C15" s="571"/>
      <c r="D15" s="221"/>
      <c r="E15" s="279"/>
      <c r="F15" s="279"/>
      <c r="G15" s="592"/>
      <c r="H15" s="593"/>
      <c r="I15" s="594"/>
      <c r="J15" s="595"/>
      <c r="K15" s="595"/>
      <c r="L15" s="596"/>
      <c r="M15" s="596"/>
      <c r="N15" s="595"/>
      <c r="O15" s="595"/>
      <c r="P15" s="596"/>
      <c r="Q15" s="596"/>
      <c r="R15" s="597"/>
      <c r="S15" s="597"/>
      <c r="T15" s="597"/>
      <c r="U15" s="597"/>
      <c r="V15" s="598"/>
      <c r="W15" s="598"/>
      <c r="X15" s="597"/>
      <c r="Y15" s="597"/>
      <c r="Z15" s="598"/>
      <c r="AA15" s="598"/>
      <c r="AB15" s="597"/>
      <c r="AC15" s="597"/>
      <c r="AD15" s="598"/>
      <c r="AE15" s="598"/>
      <c r="AF15" s="597"/>
      <c r="AG15" s="597"/>
      <c r="AH15" s="598"/>
      <c r="AI15" s="598"/>
      <c r="AJ15" s="597"/>
      <c r="AK15" s="597"/>
      <c r="AL15" s="597"/>
      <c r="AM15" s="597"/>
      <c r="AN15" s="598"/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0</v>
      </c>
      <c r="S18" s="601"/>
      <c r="T18" s="601"/>
      <c r="U18" s="601"/>
      <c r="V18" s="601"/>
      <c r="W18" s="601"/>
      <c r="X18" s="601">
        <v>0</v>
      </c>
      <c r="Y18" s="601"/>
      <c r="Z18" s="601"/>
      <c r="AA18" s="601"/>
      <c r="AB18" s="601">
        <v>0</v>
      </c>
      <c r="AC18" s="601"/>
      <c r="AD18" s="601"/>
      <c r="AE18" s="601"/>
      <c r="AF18" s="601">
        <v>0</v>
      </c>
      <c r="AG18" s="601"/>
      <c r="AH18" s="601"/>
      <c r="AI18" s="601"/>
      <c r="AJ18" s="601">
        <v>0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421</v>
      </c>
      <c r="H21" s="593"/>
      <c r="I21" s="594"/>
      <c r="J21" s="595" t="s">
        <v>104</v>
      </c>
      <c r="K21" s="595"/>
      <c r="L21" s="596">
        <v>5.2</v>
      </c>
      <c r="M21" s="596"/>
      <c r="N21" s="595">
        <v>2.2999999999999998</v>
      </c>
      <c r="O21" s="595"/>
      <c r="P21" s="596">
        <v>12</v>
      </c>
      <c r="Q21" s="596"/>
      <c r="R21" s="597">
        <v>1.2</v>
      </c>
      <c r="S21" s="597"/>
      <c r="T21" s="597"/>
      <c r="U21" s="597"/>
      <c r="V21" s="598">
        <v>14</v>
      </c>
      <c r="W21" s="598"/>
      <c r="X21" s="597">
        <v>2</v>
      </c>
      <c r="Y21" s="597"/>
      <c r="Z21" s="598">
        <v>24</v>
      </c>
      <c r="AA21" s="598"/>
      <c r="AB21" s="597">
        <v>2</v>
      </c>
      <c r="AC21" s="597"/>
      <c r="AD21" s="598">
        <v>24</v>
      </c>
      <c r="AE21" s="598"/>
      <c r="AF21" s="597">
        <v>1.7</v>
      </c>
      <c r="AG21" s="597"/>
      <c r="AH21" s="598">
        <v>20</v>
      </c>
      <c r="AI21" s="598"/>
      <c r="AJ21" s="597">
        <v>5.0999999999999996</v>
      </c>
      <c r="AK21" s="597"/>
      <c r="AL21" s="597"/>
      <c r="AM21" s="597"/>
      <c r="AN21" s="598">
        <v>61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422</v>
      </c>
      <c r="H22" s="593"/>
      <c r="I22" s="594"/>
      <c r="J22" s="595" t="s">
        <v>104</v>
      </c>
      <c r="K22" s="595"/>
      <c r="L22" s="596">
        <v>14.3</v>
      </c>
      <c r="M22" s="596"/>
      <c r="N22" s="595">
        <v>2.8</v>
      </c>
      <c r="O22" s="595"/>
      <c r="P22" s="596">
        <v>40</v>
      </c>
      <c r="Q22" s="596"/>
      <c r="R22" s="597">
        <v>1.6</v>
      </c>
      <c r="S22" s="597"/>
      <c r="T22" s="597"/>
      <c r="U22" s="597"/>
      <c r="V22" s="598">
        <v>64</v>
      </c>
      <c r="W22" s="598"/>
      <c r="X22" s="597">
        <v>2.7</v>
      </c>
      <c r="Y22" s="597"/>
      <c r="Z22" s="598">
        <v>108</v>
      </c>
      <c r="AA22" s="598"/>
      <c r="AB22" s="597">
        <v>2.6</v>
      </c>
      <c r="AC22" s="597"/>
      <c r="AD22" s="598">
        <v>104</v>
      </c>
      <c r="AE22" s="598"/>
      <c r="AF22" s="597">
        <v>2.2000000000000002</v>
      </c>
      <c r="AG22" s="597"/>
      <c r="AH22" s="598">
        <v>88</v>
      </c>
      <c r="AI22" s="598"/>
      <c r="AJ22" s="597">
        <v>6.8</v>
      </c>
      <c r="AK22" s="597"/>
      <c r="AL22" s="597"/>
      <c r="AM22" s="597"/>
      <c r="AN22" s="598">
        <v>272</v>
      </c>
      <c r="AO22" s="599"/>
    </row>
    <row r="23" spans="2:42" ht="15.95" customHeight="1">
      <c r="B23" s="568"/>
      <c r="C23" s="571"/>
      <c r="D23" s="221"/>
      <c r="E23" s="279" t="s">
        <v>242</v>
      </c>
      <c r="F23" s="279"/>
      <c r="G23" s="592" t="s">
        <v>423</v>
      </c>
      <c r="H23" s="593"/>
      <c r="I23" s="594"/>
      <c r="J23" s="595" t="s">
        <v>104</v>
      </c>
      <c r="K23" s="595"/>
      <c r="L23" s="596">
        <v>135</v>
      </c>
      <c r="M23" s="596"/>
      <c r="N23" s="595">
        <v>0.7</v>
      </c>
      <c r="O23" s="595"/>
      <c r="P23" s="596">
        <v>94.5</v>
      </c>
      <c r="Q23" s="596"/>
      <c r="R23" s="597">
        <v>7</v>
      </c>
      <c r="S23" s="597"/>
      <c r="T23" s="597">
        <v>1.1000000000000001</v>
      </c>
      <c r="U23" s="597"/>
      <c r="V23" s="598">
        <v>728</v>
      </c>
      <c r="W23" s="598"/>
      <c r="X23" s="597">
        <v>8</v>
      </c>
      <c r="Y23" s="597"/>
      <c r="Z23" s="598">
        <v>756</v>
      </c>
      <c r="AA23" s="598"/>
      <c r="AB23" s="597">
        <v>11</v>
      </c>
      <c r="AC23" s="597"/>
      <c r="AD23" s="598">
        <v>1040</v>
      </c>
      <c r="AE23" s="598"/>
      <c r="AF23" s="597">
        <v>15</v>
      </c>
      <c r="AG23" s="597"/>
      <c r="AH23" s="598">
        <v>1418</v>
      </c>
      <c r="AI23" s="598"/>
      <c r="AJ23" s="597">
        <v>17</v>
      </c>
      <c r="AK23" s="597"/>
      <c r="AL23" s="597">
        <v>1.2</v>
      </c>
      <c r="AM23" s="597"/>
      <c r="AN23" s="598">
        <v>1928</v>
      </c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1264</v>
      </c>
      <c r="S24" s="605"/>
      <c r="T24" s="605"/>
      <c r="U24" s="605"/>
      <c r="V24" s="605"/>
      <c r="W24" s="605"/>
      <c r="X24" s="605">
        <v>1696</v>
      </c>
      <c r="Y24" s="605"/>
      <c r="Z24" s="605"/>
      <c r="AA24" s="605"/>
      <c r="AB24" s="605">
        <v>1993</v>
      </c>
      <c r="AC24" s="605"/>
      <c r="AD24" s="605"/>
      <c r="AE24" s="605"/>
      <c r="AF24" s="605">
        <v>2288</v>
      </c>
      <c r="AG24" s="605"/>
      <c r="AH24" s="605"/>
      <c r="AI24" s="605"/>
      <c r="AJ24" s="605">
        <v>4789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/>
      <c r="E28" s="279"/>
      <c r="F28" s="279"/>
      <c r="G28" s="592"/>
      <c r="H28" s="593"/>
      <c r="I28" s="593"/>
      <c r="J28" s="593"/>
      <c r="K28" s="594"/>
      <c r="L28" s="596"/>
      <c r="M28" s="596"/>
      <c r="N28" s="600"/>
      <c r="O28" s="600"/>
      <c r="P28" s="600"/>
      <c r="Q28" s="600"/>
      <c r="R28" s="625"/>
      <c r="S28" s="625"/>
      <c r="T28" s="625"/>
      <c r="U28" s="625"/>
      <c r="V28" s="598"/>
      <c r="W28" s="598"/>
      <c r="X28" s="626"/>
      <c r="Y28" s="626"/>
      <c r="Z28" s="598"/>
      <c r="AA28" s="598"/>
      <c r="AB28" s="626"/>
      <c r="AC28" s="626"/>
      <c r="AD28" s="598"/>
      <c r="AE28" s="598"/>
      <c r="AF28" s="626"/>
      <c r="AG28" s="626"/>
      <c r="AH28" s="598"/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0</v>
      </c>
      <c r="S30" s="601"/>
      <c r="T30" s="601"/>
      <c r="U30" s="601"/>
      <c r="V30" s="601"/>
      <c r="W30" s="601"/>
      <c r="X30" s="601">
        <v>0</v>
      </c>
      <c r="Y30" s="601"/>
      <c r="Z30" s="601"/>
      <c r="AA30" s="601"/>
      <c r="AB30" s="601">
        <v>0</v>
      </c>
      <c r="AC30" s="601"/>
      <c r="AD30" s="601"/>
      <c r="AE30" s="601"/>
      <c r="AF30" s="601">
        <v>0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2700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2700</v>
      </c>
      <c r="S35" s="632"/>
      <c r="T35" s="632"/>
      <c r="U35" s="632"/>
      <c r="V35" s="632"/>
      <c r="W35" s="632"/>
      <c r="X35" s="632">
        <f>$D35</f>
        <v>2700</v>
      </c>
      <c r="Y35" s="632"/>
      <c r="Z35" s="632"/>
      <c r="AA35" s="632"/>
      <c r="AB35" s="632">
        <f>$D35</f>
        <v>2700</v>
      </c>
      <c r="AC35" s="632"/>
      <c r="AD35" s="632"/>
      <c r="AE35" s="632"/>
      <c r="AF35" s="632">
        <f>$D35</f>
        <v>2700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1320</v>
      </c>
      <c r="E38" s="633"/>
      <c r="F38" s="633"/>
      <c r="G38" s="633"/>
      <c r="H38" s="633"/>
      <c r="I38" s="633">
        <v>1100</v>
      </c>
      <c r="J38" s="633"/>
      <c r="K38" s="633"/>
      <c r="L38" s="633"/>
      <c r="M38" s="633"/>
      <c r="N38" s="632">
        <v>1320</v>
      </c>
      <c r="O38" s="632"/>
      <c r="P38" s="632"/>
      <c r="Q38" s="632"/>
      <c r="R38" s="632">
        <v>1100</v>
      </c>
      <c r="S38" s="632"/>
      <c r="T38" s="632"/>
      <c r="U38" s="632"/>
      <c r="V38" s="632"/>
      <c r="W38" s="632"/>
      <c r="X38" s="632">
        <v>1100</v>
      </c>
      <c r="Y38" s="632"/>
      <c r="Z38" s="632"/>
      <c r="AA38" s="632"/>
      <c r="AB38" s="632">
        <v>1100</v>
      </c>
      <c r="AC38" s="632"/>
      <c r="AD38" s="632"/>
      <c r="AE38" s="632"/>
      <c r="AF38" s="632">
        <v>1100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1320</v>
      </c>
      <c r="O39" s="635"/>
      <c r="P39" s="635"/>
      <c r="Q39" s="635"/>
      <c r="R39" s="605">
        <v>3800</v>
      </c>
      <c r="S39" s="605"/>
      <c r="T39" s="605"/>
      <c r="U39" s="605"/>
      <c r="V39" s="605"/>
      <c r="W39" s="605"/>
      <c r="X39" s="605">
        <v>3800</v>
      </c>
      <c r="Y39" s="605"/>
      <c r="Z39" s="605"/>
      <c r="AA39" s="605"/>
      <c r="AB39" s="605">
        <v>3800</v>
      </c>
      <c r="AC39" s="605"/>
      <c r="AD39" s="605"/>
      <c r="AE39" s="605"/>
      <c r="AF39" s="605">
        <v>3800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0</v>
      </c>
      <c r="S50" s="601"/>
      <c r="T50" s="601"/>
      <c r="U50" s="601"/>
      <c r="V50" s="601"/>
      <c r="W50" s="601"/>
      <c r="X50" s="601">
        <v>0</v>
      </c>
      <c r="Y50" s="601"/>
      <c r="Z50" s="601"/>
      <c r="AA50" s="601"/>
      <c r="AB50" s="601">
        <v>0</v>
      </c>
      <c r="AC50" s="601"/>
      <c r="AD50" s="601"/>
      <c r="AE50" s="601"/>
      <c r="AF50" s="601">
        <v>0</v>
      </c>
      <c r="AG50" s="601"/>
      <c r="AH50" s="601"/>
      <c r="AI50" s="601"/>
      <c r="AJ50" s="671"/>
      <c r="AK50" s="671"/>
      <c r="AL50" s="671"/>
      <c r="AM50" s="671"/>
      <c r="AN50" s="601">
        <v>0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1633</v>
      </c>
      <c r="O52" s="601"/>
      <c r="P52" s="601"/>
      <c r="Q52" s="601"/>
      <c r="R52" s="601">
        <v>5626</v>
      </c>
      <c r="S52" s="601"/>
      <c r="T52" s="601"/>
      <c r="U52" s="601"/>
      <c r="V52" s="601"/>
      <c r="W52" s="601"/>
      <c r="X52" s="601">
        <v>6058</v>
      </c>
      <c r="Y52" s="601"/>
      <c r="Z52" s="601"/>
      <c r="AA52" s="601"/>
      <c r="AB52" s="601">
        <v>6355</v>
      </c>
      <c r="AC52" s="601"/>
      <c r="AD52" s="601"/>
      <c r="AE52" s="601"/>
      <c r="AF52" s="601">
        <v>6611</v>
      </c>
      <c r="AG52" s="601"/>
      <c r="AH52" s="601"/>
      <c r="AI52" s="601"/>
      <c r="AJ52" s="601">
        <v>187</v>
      </c>
      <c r="AK52" s="601"/>
      <c r="AL52" s="601"/>
      <c r="AM52" s="601"/>
      <c r="AN52" s="601">
        <v>5089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1633</v>
      </c>
      <c r="O54" s="601"/>
      <c r="P54" s="601"/>
      <c r="Q54" s="601"/>
      <c r="R54" s="601">
        <v>5626</v>
      </c>
      <c r="S54" s="601"/>
      <c r="T54" s="601"/>
      <c r="U54" s="601"/>
      <c r="V54" s="601"/>
      <c r="W54" s="601"/>
      <c r="X54" s="601">
        <v>6058</v>
      </c>
      <c r="Y54" s="601"/>
      <c r="Z54" s="601"/>
      <c r="AA54" s="601"/>
      <c r="AB54" s="601">
        <v>6355</v>
      </c>
      <c r="AC54" s="601"/>
      <c r="AD54" s="601"/>
      <c r="AE54" s="601"/>
      <c r="AF54" s="601">
        <v>6611</v>
      </c>
      <c r="AG54" s="601"/>
      <c r="AH54" s="601"/>
      <c r="AI54" s="601"/>
      <c r="AJ54" s="676">
        <v>187</v>
      </c>
      <c r="AK54" s="677"/>
      <c r="AL54" s="677"/>
      <c r="AM54" s="678"/>
      <c r="AN54" s="676">
        <v>5089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1633</v>
      </c>
      <c r="O55" s="601"/>
      <c r="P55" s="601"/>
      <c r="Q55" s="601"/>
      <c r="R55" s="601">
        <v>6526</v>
      </c>
      <c r="S55" s="601"/>
      <c r="T55" s="601"/>
      <c r="U55" s="601"/>
      <c r="V55" s="601"/>
      <c r="W55" s="601"/>
      <c r="X55" s="601">
        <v>7027</v>
      </c>
      <c r="Y55" s="601"/>
      <c r="Z55" s="601"/>
      <c r="AA55" s="601"/>
      <c r="AB55" s="601">
        <v>7372</v>
      </c>
      <c r="AC55" s="601"/>
      <c r="AD55" s="601"/>
      <c r="AE55" s="601"/>
      <c r="AF55" s="601">
        <v>7669</v>
      </c>
      <c r="AG55" s="601"/>
      <c r="AH55" s="601"/>
      <c r="AI55" s="601"/>
      <c r="AJ55" s="676">
        <v>187</v>
      </c>
      <c r="AK55" s="677"/>
      <c r="AL55" s="677"/>
      <c r="AM55" s="678"/>
      <c r="AN55" s="676">
        <v>6158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8159</v>
      </c>
      <c r="S56" s="601"/>
      <c r="T56" s="601"/>
      <c r="U56" s="601"/>
      <c r="V56" s="601"/>
      <c r="W56" s="601"/>
      <c r="X56" s="601">
        <v>8660</v>
      </c>
      <c r="Y56" s="601"/>
      <c r="Z56" s="601"/>
      <c r="AA56" s="601"/>
      <c r="AB56" s="601">
        <v>9005</v>
      </c>
      <c r="AC56" s="601"/>
      <c r="AD56" s="601"/>
      <c r="AE56" s="601"/>
      <c r="AF56" s="601">
        <v>9302</v>
      </c>
      <c r="AG56" s="601"/>
      <c r="AH56" s="601"/>
      <c r="AI56" s="601"/>
      <c r="AJ56" s="601">
        <v>6345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60</v>
      </c>
      <c r="S57" s="632"/>
      <c r="T57" s="632"/>
      <c r="U57" s="632"/>
      <c r="V57" s="632"/>
      <c r="W57" s="632"/>
      <c r="X57" s="632">
        <v>64</v>
      </c>
      <c r="Y57" s="632"/>
      <c r="Z57" s="632"/>
      <c r="AA57" s="632"/>
      <c r="AB57" s="632">
        <v>67</v>
      </c>
      <c r="AC57" s="632"/>
      <c r="AD57" s="632"/>
      <c r="AE57" s="632"/>
      <c r="AF57" s="632">
        <v>69</v>
      </c>
      <c r="AG57" s="632"/>
      <c r="AH57" s="632"/>
      <c r="AI57" s="632"/>
      <c r="AJ57" s="632">
        <v>47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774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IrQ3QExC+Z8uJUg6iuoVqdR5aV/IGryLGQFpj0FpQJEY59k341Jq2s2qWDArC1Nwnk0EptRvwMHQdAl1kvzfuA==" saltValue="fOndYY7klmMBspPTzTxua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C0531-ED25-4C0E-B61E-7BB8220F160A}">
  <sheetPr codeName="Sheet15">
    <tabColor rgb="FFCCFFCC"/>
    <pageSetUpPr fitToPage="1"/>
  </sheetPr>
  <dimension ref="A1:AG41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2.5703125" style="92" customWidth="1"/>
    <col min="4" max="4" width="3.42578125" style="92" customWidth="1"/>
    <col min="5" max="8" width="4.7109375" style="92" customWidth="1"/>
    <col min="9" max="10" width="5.7109375" style="92" customWidth="1"/>
    <col min="11" max="15" width="4.7109375" style="92" customWidth="1"/>
    <col min="16" max="16" width="6.28515625" style="92" customWidth="1"/>
    <col min="17" max="17" width="5.7109375" style="92" customWidth="1"/>
    <col min="18" max="18" width="4.7109375" style="92" customWidth="1"/>
    <col min="19" max="19" width="5.7109375" style="92" customWidth="1"/>
    <col min="20" max="20" width="8.7109375" style="92" customWidth="1"/>
    <col min="21" max="21" width="5.7109375" style="92" customWidth="1"/>
    <col min="22" max="22" width="7.28515625" style="92" customWidth="1"/>
    <col min="23" max="24" width="5.7109375" style="92" customWidth="1"/>
    <col min="25" max="25" width="4.7109375" style="92" customWidth="1"/>
    <col min="26" max="26" width="6.7109375" style="92" customWidth="1"/>
    <col min="27" max="27" width="4.28515625" style="92" customWidth="1"/>
    <col min="28" max="28" width="4.7109375" style="92" customWidth="1"/>
    <col min="29" max="29" width="6.7109375" style="92" customWidth="1"/>
    <col min="30" max="30" width="7.7109375" style="92" customWidth="1"/>
    <col min="31" max="31" width="1.140625" style="92" customWidth="1"/>
    <col min="32" max="32" width="4.7109375" style="92" customWidth="1"/>
    <col min="33" max="33" width="6.28515625" style="92" customWidth="1"/>
    <col min="34" max="16384" width="9.140625" style="92"/>
  </cols>
  <sheetData>
    <row r="1" spans="1:33" ht="11.25" customHeight="1" thickBot="1"/>
    <row r="2" spans="1:33" ht="11.25" customHeight="1">
      <c r="A2" s="93" t="s">
        <v>6</v>
      </c>
      <c r="B2" s="94" t="s">
        <v>25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97"/>
      <c r="AF2" s="98"/>
      <c r="AG2" s="99"/>
    </row>
    <row r="3" spans="1:33" ht="11.2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2"/>
      <c r="AE3" s="97"/>
      <c r="AF3" s="98"/>
      <c r="AG3" s="99"/>
    </row>
    <row r="4" spans="1:33" ht="12" customHeight="1">
      <c r="A4" s="93"/>
      <c r="B4" s="103" t="s">
        <v>26</v>
      </c>
      <c r="C4" s="104" t="s">
        <v>27</v>
      </c>
      <c r="D4" s="105" t="s">
        <v>28</v>
      </c>
      <c r="E4" s="106" t="s">
        <v>29</v>
      </c>
      <c r="F4" s="107"/>
      <c r="G4" s="107"/>
      <c r="H4" s="107"/>
      <c r="I4" s="108"/>
      <c r="J4" s="106" t="s">
        <v>30</v>
      </c>
      <c r="K4" s="107"/>
      <c r="L4" s="107"/>
      <c r="M4" s="107"/>
      <c r="N4" s="107"/>
      <c r="O4" s="107"/>
      <c r="P4" s="107"/>
      <c r="Q4" s="108"/>
      <c r="R4" s="109" t="s">
        <v>31</v>
      </c>
      <c r="S4" s="110"/>
      <c r="T4" s="110"/>
      <c r="U4" s="110"/>
      <c r="V4" s="110"/>
      <c r="W4" s="111"/>
      <c r="X4" s="109" t="s">
        <v>32</v>
      </c>
      <c r="Y4" s="110"/>
      <c r="Z4" s="110"/>
      <c r="AA4" s="110"/>
      <c r="AB4" s="110"/>
      <c r="AC4" s="110"/>
      <c r="AD4" s="112"/>
      <c r="AE4" s="113"/>
      <c r="AF4" s="98"/>
      <c r="AG4" s="99"/>
    </row>
    <row r="5" spans="1:33" ht="12" customHeight="1">
      <c r="A5" s="93"/>
      <c r="B5" s="114"/>
      <c r="C5" s="115"/>
      <c r="D5" s="116"/>
      <c r="E5" s="117"/>
      <c r="F5" s="118"/>
      <c r="G5" s="118"/>
      <c r="H5" s="118"/>
      <c r="I5" s="119"/>
      <c r="J5" s="117"/>
      <c r="K5" s="118"/>
      <c r="L5" s="118"/>
      <c r="M5" s="118"/>
      <c r="N5" s="118"/>
      <c r="O5" s="118"/>
      <c r="P5" s="118"/>
      <c r="Q5" s="119"/>
      <c r="R5" s="120" t="s">
        <v>33</v>
      </c>
      <c r="S5" s="121"/>
      <c r="T5" s="122" t="s">
        <v>34</v>
      </c>
      <c r="U5" s="123"/>
      <c r="V5" s="124"/>
      <c r="W5" s="125" t="s">
        <v>35</v>
      </c>
      <c r="X5" s="122" t="s">
        <v>36</v>
      </c>
      <c r="Y5" s="123"/>
      <c r="Z5" s="124"/>
      <c r="AA5" s="122" t="s">
        <v>37</v>
      </c>
      <c r="AB5" s="123"/>
      <c r="AC5" s="124"/>
      <c r="AD5" s="126" t="s">
        <v>38</v>
      </c>
      <c r="AE5" s="127"/>
      <c r="AF5" s="98"/>
      <c r="AG5" s="99"/>
    </row>
    <row r="6" spans="1:33" ht="18" customHeight="1">
      <c r="A6" s="93"/>
      <c r="B6" s="114"/>
      <c r="C6" s="115"/>
      <c r="D6" s="116"/>
      <c r="E6" s="128"/>
      <c r="F6" s="128"/>
      <c r="G6" s="129"/>
      <c r="H6" s="129"/>
      <c r="I6" s="129"/>
      <c r="J6" s="130"/>
      <c r="K6" s="129"/>
      <c r="L6" s="106" t="s">
        <v>39</v>
      </c>
      <c r="M6" s="108"/>
      <c r="N6" s="106" t="s">
        <v>40</v>
      </c>
      <c r="O6" s="108"/>
      <c r="P6" s="125" t="s">
        <v>41</v>
      </c>
      <c r="Q6" s="125" t="s">
        <v>42</v>
      </c>
      <c r="R6" s="125" t="s">
        <v>43</v>
      </c>
      <c r="S6" s="129"/>
      <c r="T6" s="128"/>
      <c r="U6" s="131"/>
      <c r="V6" s="132" t="s">
        <v>44</v>
      </c>
      <c r="W6" s="133"/>
      <c r="X6" s="125" t="s">
        <v>45</v>
      </c>
      <c r="Y6" s="129"/>
      <c r="Z6" s="129"/>
      <c r="AA6" s="134" t="s">
        <v>46</v>
      </c>
      <c r="AB6" s="129"/>
      <c r="AC6" s="129" t="s">
        <v>47</v>
      </c>
      <c r="AD6" s="135"/>
      <c r="AE6" s="136"/>
      <c r="AF6" s="98"/>
      <c r="AG6" s="99"/>
    </row>
    <row r="7" spans="1:33" ht="18" customHeight="1">
      <c r="A7" s="93"/>
      <c r="B7" s="114"/>
      <c r="C7" s="115"/>
      <c r="D7" s="116"/>
      <c r="E7" s="137" t="s">
        <v>48</v>
      </c>
      <c r="F7" s="137" t="s">
        <v>49</v>
      </c>
      <c r="G7" s="138" t="s">
        <v>50</v>
      </c>
      <c r="H7" s="139" t="s">
        <v>51</v>
      </c>
      <c r="I7" s="138" t="s">
        <v>52</v>
      </c>
      <c r="J7" s="138" t="s">
        <v>53</v>
      </c>
      <c r="K7" s="138" t="s">
        <v>53</v>
      </c>
      <c r="L7" s="140" t="s">
        <v>54</v>
      </c>
      <c r="M7" s="141" t="s">
        <v>55</v>
      </c>
      <c r="N7" s="140" t="s">
        <v>54</v>
      </c>
      <c r="O7" s="141" t="s">
        <v>55</v>
      </c>
      <c r="P7" s="133"/>
      <c r="Q7" s="133"/>
      <c r="R7" s="133"/>
      <c r="S7" s="138" t="s">
        <v>56</v>
      </c>
      <c r="T7" s="137" t="s">
        <v>57</v>
      </c>
      <c r="U7" s="142" t="s">
        <v>58</v>
      </c>
      <c r="V7" s="143"/>
      <c r="W7" s="133"/>
      <c r="X7" s="133"/>
      <c r="Y7" s="139" t="s">
        <v>59</v>
      </c>
      <c r="Z7" s="138" t="s">
        <v>60</v>
      </c>
      <c r="AA7" s="144"/>
      <c r="AB7" s="139" t="s">
        <v>59</v>
      </c>
      <c r="AC7" s="138" t="s">
        <v>61</v>
      </c>
      <c r="AD7" s="135"/>
      <c r="AE7" s="136"/>
      <c r="AF7" s="98"/>
      <c r="AG7" s="99"/>
    </row>
    <row r="8" spans="1:33" ht="18" customHeight="1">
      <c r="A8" s="93"/>
      <c r="B8" s="114"/>
      <c r="C8" s="115"/>
      <c r="D8" s="116"/>
      <c r="E8" s="137"/>
      <c r="F8" s="137"/>
      <c r="G8" s="137" t="s">
        <v>62</v>
      </c>
      <c r="H8" s="137"/>
      <c r="I8" s="138"/>
      <c r="J8" s="138" t="s">
        <v>63</v>
      </c>
      <c r="K8" s="138" t="s">
        <v>64</v>
      </c>
      <c r="L8" s="145" t="s">
        <v>65</v>
      </c>
      <c r="M8" s="146"/>
      <c r="N8" s="145" t="s">
        <v>65</v>
      </c>
      <c r="O8" s="146"/>
      <c r="P8" s="133"/>
      <c r="Q8" s="133"/>
      <c r="R8" s="133"/>
      <c r="S8" s="138"/>
      <c r="T8" s="137"/>
      <c r="U8" s="142"/>
      <c r="V8" s="143"/>
      <c r="W8" s="133"/>
      <c r="X8" s="133"/>
      <c r="Y8" s="138" t="s">
        <v>66</v>
      </c>
      <c r="Z8" s="147" t="s">
        <v>67</v>
      </c>
      <c r="AA8" s="138" t="s">
        <v>68</v>
      </c>
      <c r="AB8" s="138" t="s">
        <v>66</v>
      </c>
      <c r="AC8" s="147" t="s">
        <v>69</v>
      </c>
      <c r="AD8" s="135"/>
      <c r="AE8" s="136"/>
      <c r="AF8" s="98"/>
      <c r="AG8" s="99"/>
    </row>
    <row r="9" spans="1:33" ht="18" customHeight="1">
      <c r="A9" s="93"/>
      <c r="B9" s="148"/>
      <c r="C9" s="149"/>
      <c r="D9" s="150"/>
      <c r="E9" s="151" t="s">
        <v>70</v>
      </c>
      <c r="F9" s="151" t="s">
        <v>70</v>
      </c>
      <c r="G9" s="151" t="s">
        <v>71</v>
      </c>
      <c r="H9" s="151" t="s">
        <v>70</v>
      </c>
      <c r="I9" s="152" t="s">
        <v>72</v>
      </c>
      <c r="J9" s="153" t="s">
        <v>73</v>
      </c>
      <c r="K9" s="152" t="s">
        <v>74</v>
      </c>
      <c r="L9" s="154" t="s">
        <v>75</v>
      </c>
      <c r="M9" s="154" t="s">
        <v>76</v>
      </c>
      <c r="N9" s="154" t="s">
        <v>75</v>
      </c>
      <c r="O9" s="154" t="s">
        <v>76</v>
      </c>
      <c r="P9" s="153" t="s">
        <v>77</v>
      </c>
      <c r="Q9" s="153" t="s">
        <v>78</v>
      </c>
      <c r="R9" s="152" t="s">
        <v>79</v>
      </c>
      <c r="S9" s="152" t="s">
        <v>80</v>
      </c>
      <c r="T9" s="151"/>
      <c r="U9" s="155" t="s">
        <v>81</v>
      </c>
      <c r="V9" s="153" t="s">
        <v>82</v>
      </c>
      <c r="W9" s="151" t="s">
        <v>79</v>
      </c>
      <c r="X9" s="153" t="s">
        <v>83</v>
      </c>
      <c r="Y9" s="152"/>
      <c r="Z9" s="156" t="s">
        <v>84</v>
      </c>
      <c r="AA9" s="156" t="s">
        <v>84</v>
      </c>
      <c r="AB9" s="152"/>
      <c r="AC9" s="156" t="s">
        <v>84</v>
      </c>
      <c r="AD9" s="157" t="s">
        <v>85</v>
      </c>
      <c r="AE9" s="136"/>
      <c r="AF9" s="98"/>
      <c r="AG9" s="99"/>
    </row>
    <row r="10" spans="1:33" ht="15.95" customHeight="1">
      <c r="A10" s="93"/>
      <c r="B10" s="158">
        <v>6</v>
      </c>
      <c r="C10" s="221" t="s">
        <v>108</v>
      </c>
      <c r="D10" s="160">
        <v>1</v>
      </c>
      <c r="E10" s="161" t="s">
        <v>109</v>
      </c>
      <c r="F10" s="161" t="s">
        <v>110</v>
      </c>
      <c r="G10" s="162">
        <v>184</v>
      </c>
      <c r="H10" s="163">
        <v>2.6</v>
      </c>
      <c r="I10" s="162">
        <v>478.4</v>
      </c>
      <c r="J10" s="163">
        <v>0.15</v>
      </c>
      <c r="K10" s="164">
        <v>28</v>
      </c>
      <c r="L10" s="163">
        <v>66</v>
      </c>
      <c r="M10" s="163">
        <v>55</v>
      </c>
      <c r="N10" s="165">
        <v>1848</v>
      </c>
      <c r="O10" s="165">
        <v>1540</v>
      </c>
      <c r="P10" s="163">
        <v>30</v>
      </c>
      <c r="Q10" s="163">
        <v>840</v>
      </c>
      <c r="R10" s="166">
        <v>0</v>
      </c>
      <c r="S10" s="166">
        <v>0</v>
      </c>
      <c r="T10" s="163" t="s">
        <v>107</v>
      </c>
      <c r="U10" s="163">
        <v>750</v>
      </c>
      <c r="V10" s="163">
        <v>20</v>
      </c>
      <c r="W10" s="164">
        <v>3680</v>
      </c>
      <c r="X10" s="163">
        <v>25</v>
      </c>
      <c r="Y10" s="163">
        <v>0.6</v>
      </c>
      <c r="Z10" s="164">
        <v>2760</v>
      </c>
      <c r="AA10" s="167">
        <v>0</v>
      </c>
      <c r="AB10" s="166">
        <v>0</v>
      </c>
      <c r="AC10" s="165">
        <v>0</v>
      </c>
      <c r="AD10" s="168">
        <v>2760</v>
      </c>
      <c r="AE10" s="169"/>
      <c r="AF10" s="98"/>
      <c r="AG10" s="99"/>
    </row>
    <row r="11" spans="1:33" ht="15.95" customHeight="1">
      <c r="A11" s="93"/>
      <c r="B11" s="158"/>
      <c r="C11" s="159"/>
      <c r="D11" s="160"/>
      <c r="E11" s="161"/>
      <c r="F11" s="161"/>
      <c r="G11" s="162"/>
      <c r="H11" s="163"/>
      <c r="I11" s="162"/>
      <c r="J11" s="163"/>
      <c r="K11" s="164"/>
      <c r="L11" s="163"/>
      <c r="M11" s="163"/>
      <c r="N11" s="165"/>
      <c r="O11" s="165"/>
      <c r="P11" s="163"/>
      <c r="Q11" s="163"/>
      <c r="R11" s="166"/>
      <c r="S11" s="166"/>
      <c r="T11" s="163"/>
      <c r="U11" s="163"/>
      <c r="V11" s="163"/>
      <c r="W11" s="164"/>
      <c r="X11" s="163"/>
      <c r="Y11" s="163"/>
      <c r="Z11" s="164"/>
      <c r="AA11" s="167"/>
      <c r="AB11" s="166"/>
      <c r="AC11" s="165"/>
      <c r="AD11" s="168"/>
      <c r="AE11" s="169"/>
      <c r="AF11" s="98"/>
      <c r="AG11" s="99"/>
    </row>
    <row r="12" spans="1:33" ht="15.95" customHeight="1">
      <c r="A12" s="93"/>
      <c r="B12" s="158">
        <v>6</v>
      </c>
      <c r="C12" s="159" t="s">
        <v>111</v>
      </c>
      <c r="D12" s="160">
        <v>1</v>
      </c>
      <c r="E12" s="161">
        <v>9</v>
      </c>
      <c r="F12" s="161">
        <v>24</v>
      </c>
      <c r="G12" s="162">
        <v>216</v>
      </c>
      <c r="H12" s="163">
        <v>2.6</v>
      </c>
      <c r="I12" s="162">
        <v>561.6</v>
      </c>
      <c r="J12" s="163">
        <v>0.15</v>
      </c>
      <c r="K12" s="164">
        <v>32</v>
      </c>
      <c r="L12" s="163">
        <v>66</v>
      </c>
      <c r="M12" s="163">
        <v>55</v>
      </c>
      <c r="N12" s="165">
        <v>2112</v>
      </c>
      <c r="O12" s="165">
        <v>1760</v>
      </c>
      <c r="P12" s="163">
        <v>30</v>
      </c>
      <c r="Q12" s="163">
        <v>960</v>
      </c>
      <c r="R12" s="166">
        <v>0</v>
      </c>
      <c r="S12" s="166">
        <v>0</v>
      </c>
      <c r="T12" s="163" t="s">
        <v>107</v>
      </c>
      <c r="U12" s="163">
        <v>750</v>
      </c>
      <c r="V12" s="163">
        <v>20</v>
      </c>
      <c r="W12" s="164">
        <v>4320</v>
      </c>
      <c r="X12" s="163">
        <v>25</v>
      </c>
      <c r="Y12" s="163">
        <v>0.6</v>
      </c>
      <c r="Z12" s="164">
        <v>3240</v>
      </c>
      <c r="AA12" s="167">
        <v>0</v>
      </c>
      <c r="AB12" s="166">
        <v>0</v>
      </c>
      <c r="AC12" s="165">
        <v>0</v>
      </c>
      <c r="AD12" s="168">
        <v>3240</v>
      </c>
      <c r="AE12" s="169"/>
      <c r="AF12" s="98"/>
      <c r="AG12" s="99"/>
    </row>
    <row r="13" spans="1:33" ht="15.95" customHeight="1">
      <c r="A13" s="93"/>
      <c r="B13" s="158"/>
      <c r="C13" s="159"/>
      <c r="D13" s="160"/>
      <c r="E13" s="161"/>
      <c r="F13" s="161"/>
      <c r="G13" s="162"/>
      <c r="H13" s="163"/>
      <c r="I13" s="162"/>
      <c r="J13" s="163"/>
      <c r="K13" s="164"/>
      <c r="L13" s="163"/>
      <c r="M13" s="163"/>
      <c r="N13" s="165"/>
      <c r="O13" s="165"/>
      <c r="P13" s="163"/>
      <c r="Q13" s="163"/>
      <c r="R13" s="166"/>
      <c r="S13" s="166"/>
      <c r="T13" s="163"/>
      <c r="U13" s="163"/>
      <c r="V13" s="163"/>
      <c r="W13" s="164"/>
      <c r="X13" s="163"/>
      <c r="Y13" s="163"/>
      <c r="Z13" s="164"/>
      <c r="AA13" s="167"/>
      <c r="AB13" s="166"/>
      <c r="AC13" s="165"/>
      <c r="AD13" s="168"/>
      <c r="AE13" s="169"/>
      <c r="AF13" s="98"/>
      <c r="AG13" s="99"/>
    </row>
    <row r="14" spans="1:33" ht="15.95" customHeight="1">
      <c r="A14" s="93"/>
      <c r="B14" s="158">
        <v>6</v>
      </c>
      <c r="C14" s="159" t="s">
        <v>121</v>
      </c>
      <c r="D14" s="160">
        <v>1</v>
      </c>
      <c r="E14" s="161">
        <v>5</v>
      </c>
      <c r="F14" s="161">
        <v>5</v>
      </c>
      <c r="G14" s="162">
        <v>25</v>
      </c>
      <c r="H14" s="163">
        <v>2.6</v>
      </c>
      <c r="I14" s="162">
        <v>65</v>
      </c>
      <c r="J14" s="163" t="s">
        <v>119</v>
      </c>
      <c r="K14" s="164">
        <v>13</v>
      </c>
      <c r="L14" s="163">
        <v>62</v>
      </c>
      <c r="M14" s="163">
        <v>55</v>
      </c>
      <c r="N14" s="165">
        <v>806</v>
      </c>
      <c r="O14" s="165">
        <v>715</v>
      </c>
      <c r="P14" s="163">
        <v>30</v>
      </c>
      <c r="Q14" s="163">
        <v>390</v>
      </c>
      <c r="R14" s="166">
        <v>0</v>
      </c>
      <c r="S14" s="166">
        <v>0</v>
      </c>
      <c r="T14" s="163" t="s">
        <v>107</v>
      </c>
      <c r="U14" s="163">
        <v>500</v>
      </c>
      <c r="V14" s="163">
        <v>13</v>
      </c>
      <c r="W14" s="164">
        <v>325</v>
      </c>
      <c r="X14" s="163">
        <v>25</v>
      </c>
      <c r="Y14" s="163">
        <v>0.6</v>
      </c>
      <c r="Z14" s="164">
        <v>375</v>
      </c>
      <c r="AA14" s="167">
        <v>0</v>
      </c>
      <c r="AB14" s="166">
        <v>0</v>
      </c>
      <c r="AC14" s="165">
        <v>0</v>
      </c>
      <c r="AD14" s="168">
        <v>375</v>
      </c>
      <c r="AE14" s="169"/>
      <c r="AF14" s="169"/>
      <c r="AG14" s="99"/>
    </row>
    <row r="15" spans="1:33" ht="15.95" customHeight="1">
      <c r="A15" s="93"/>
      <c r="B15" s="158"/>
      <c r="C15" s="159"/>
      <c r="D15" s="160"/>
      <c r="E15" s="161"/>
      <c r="F15" s="161"/>
      <c r="G15" s="162"/>
      <c r="H15" s="163"/>
      <c r="I15" s="162"/>
      <c r="J15" s="163"/>
      <c r="K15" s="164"/>
      <c r="L15" s="163"/>
      <c r="M15" s="163"/>
      <c r="N15" s="165"/>
      <c r="O15" s="165"/>
      <c r="P15" s="163"/>
      <c r="Q15" s="163"/>
      <c r="R15" s="166"/>
      <c r="S15" s="166"/>
      <c r="T15" s="163"/>
      <c r="U15" s="163"/>
      <c r="V15" s="163"/>
      <c r="W15" s="164"/>
      <c r="X15" s="163"/>
      <c r="Y15" s="163"/>
      <c r="Z15" s="164"/>
      <c r="AA15" s="167"/>
      <c r="AB15" s="166"/>
      <c r="AC15" s="165"/>
      <c r="AD15" s="168"/>
      <c r="AE15" s="169"/>
      <c r="AF15" s="169"/>
      <c r="AG15" s="170"/>
    </row>
    <row r="16" spans="1:33" ht="15.95" customHeight="1">
      <c r="A16" s="93"/>
      <c r="B16" s="158"/>
      <c r="C16" s="159"/>
      <c r="D16" s="160"/>
      <c r="E16" s="161"/>
      <c r="F16" s="161"/>
      <c r="G16" s="162"/>
      <c r="H16" s="163"/>
      <c r="I16" s="162"/>
      <c r="J16" s="163"/>
      <c r="K16" s="164"/>
      <c r="L16" s="163"/>
      <c r="M16" s="163"/>
      <c r="N16" s="165"/>
      <c r="O16" s="165"/>
      <c r="P16" s="163"/>
      <c r="Q16" s="163"/>
      <c r="R16" s="166"/>
      <c r="S16" s="166"/>
      <c r="T16" s="163"/>
      <c r="U16" s="163"/>
      <c r="V16" s="163"/>
      <c r="W16" s="164"/>
      <c r="X16" s="163"/>
      <c r="Y16" s="163"/>
      <c r="Z16" s="164"/>
      <c r="AA16" s="167"/>
      <c r="AB16" s="166"/>
      <c r="AC16" s="165"/>
      <c r="AD16" s="168"/>
      <c r="AE16" s="169"/>
      <c r="AF16" s="169"/>
      <c r="AG16" s="169"/>
    </row>
    <row r="17" spans="1:33" ht="15.95" customHeight="1">
      <c r="A17" s="93"/>
      <c r="B17" s="158"/>
      <c r="C17" s="159"/>
      <c r="D17" s="160"/>
      <c r="E17" s="161"/>
      <c r="F17" s="161"/>
      <c r="G17" s="162"/>
      <c r="H17" s="163"/>
      <c r="I17" s="162"/>
      <c r="J17" s="163"/>
      <c r="K17" s="164"/>
      <c r="L17" s="163"/>
      <c r="M17" s="163"/>
      <c r="N17" s="165"/>
      <c r="O17" s="165"/>
      <c r="P17" s="163"/>
      <c r="Q17" s="163"/>
      <c r="R17" s="166"/>
      <c r="S17" s="166"/>
      <c r="T17" s="163"/>
      <c r="U17" s="163"/>
      <c r="V17" s="163"/>
      <c r="W17" s="164"/>
      <c r="X17" s="163"/>
      <c r="Y17" s="163"/>
      <c r="Z17" s="164"/>
      <c r="AA17" s="167"/>
      <c r="AB17" s="166"/>
      <c r="AC17" s="165"/>
      <c r="AD17" s="168"/>
      <c r="AE17" s="169"/>
      <c r="AF17" s="169"/>
      <c r="AG17" s="169"/>
    </row>
    <row r="18" spans="1:33" ht="15.95" customHeight="1">
      <c r="A18" s="93"/>
      <c r="B18" s="158"/>
      <c r="C18" s="159"/>
      <c r="D18" s="160"/>
      <c r="E18" s="161"/>
      <c r="F18" s="161"/>
      <c r="G18" s="162"/>
      <c r="H18" s="163"/>
      <c r="I18" s="162"/>
      <c r="J18" s="163"/>
      <c r="K18" s="164"/>
      <c r="L18" s="163"/>
      <c r="M18" s="163"/>
      <c r="N18" s="165"/>
      <c r="O18" s="165"/>
      <c r="P18" s="163"/>
      <c r="Q18" s="163"/>
      <c r="R18" s="166"/>
      <c r="S18" s="166"/>
      <c r="T18" s="163"/>
      <c r="U18" s="163"/>
      <c r="V18" s="163"/>
      <c r="W18" s="164"/>
      <c r="X18" s="163"/>
      <c r="Y18" s="163"/>
      <c r="Z18" s="164"/>
      <c r="AA18" s="167"/>
      <c r="AB18" s="166"/>
      <c r="AC18" s="165"/>
      <c r="AD18" s="168"/>
      <c r="AE18" s="169"/>
      <c r="AF18" s="169"/>
      <c r="AG18" s="169"/>
    </row>
    <row r="19" spans="1:33" ht="15.95" customHeight="1">
      <c r="A19" s="171" t="s">
        <v>730</v>
      </c>
      <c r="B19" s="158"/>
      <c r="C19" s="159"/>
      <c r="D19" s="160"/>
      <c r="E19" s="161"/>
      <c r="F19" s="161"/>
      <c r="G19" s="162"/>
      <c r="H19" s="163"/>
      <c r="I19" s="162"/>
      <c r="J19" s="163"/>
      <c r="K19" s="164"/>
      <c r="L19" s="163"/>
      <c r="M19" s="163"/>
      <c r="N19" s="165"/>
      <c r="O19" s="165"/>
      <c r="P19" s="163"/>
      <c r="Q19" s="163"/>
      <c r="R19" s="166"/>
      <c r="S19" s="166"/>
      <c r="T19" s="163"/>
      <c r="U19" s="163"/>
      <c r="V19" s="163"/>
      <c r="W19" s="164"/>
      <c r="X19" s="163"/>
      <c r="Y19" s="163"/>
      <c r="Z19" s="164"/>
      <c r="AA19" s="167"/>
      <c r="AB19" s="166"/>
      <c r="AC19" s="165"/>
      <c r="AD19" s="168"/>
      <c r="AE19" s="169"/>
      <c r="AF19" s="169"/>
      <c r="AG19" s="169"/>
    </row>
    <row r="20" spans="1:33" ht="15.95" customHeight="1">
      <c r="A20" s="171"/>
      <c r="B20" s="158"/>
      <c r="C20" s="159"/>
      <c r="D20" s="160"/>
      <c r="E20" s="161"/>
      <c r="F20" s="161"/>
      <c r="G20" s="162"/>
      <c r="H20" s="163"/>
      <c r="I20" s="162"/>
      <c r="J20" s="163"/>
      <c r="K20" s="164"/>
      <c r="L20" s="163"/>
      <c r="M20" s="163"/>
      <c r="N20" s="165"/>
      <c r="O20" s="165"/>
      <c r="P20" s="163"/>
      <c r="Q20" s="163"/>
      <c r="R20" s="166"/>
      <c r="S20" s="166"/>
      <c r="T20" s="163"/>
      <c r="U20" s="163"/>
      <c r="V20" s="163"/>
      <c r="W20" s="164"/>
      <c r="X20" s="163"/>
      <c r="Y20" s="163"/>
      <c r="Z20" s="164"/>
      <c r="AA20" s="167"/>
      <c r="AB20" s="166"/>
      <c r="AC20" s="165"/>
      <c r="AD20" s="168"/>
      <c r="AE20" s="169"/>
      <c r="AF20" s="169"/>
      <c r="AG20" s="169"/>
    </row>
    <row r="21" spans="1:33" ht="15.95" customHeight="1">
      <c r="A21" s="171"/>
      <c r="B21" s="158"/>
      <c r="C21" s="159"/>
      <c r="D21" s="160"/>
      <c r="E21" s="161"/>
      <c r="F21" s="161"/>
      <c r="G21" s="162"/>
      <c r="H21" s="163"/>
      <c r="I21" s="162"/>
      <c r="J21" s="163"/>
      <c r="K21" s="164"/>
      <c r="L21" s="163"/>
      <c r="M21" s="163"/>
      <c r="N21" s="165"/>
      <c r="O21" s="165"/>
      <c r="P21" s="163"/>
      <c r="Q21" s="163"/>
      <c r="R21" s="166"/>
      <c r="S21" s="166"/>
      <c r="T21" s="163"/>
      <c r="U21" s="163"/>
      <c r="V21" s="163"/>
      <c r="W21" s="164"/>
      <c r="X21" s="163"/>
      <c r="Y21" s="163"/>
      <c r="Z21" s="164"/>
      <c r="AA21" s="167"/>
      <c r="AB21" s="166"/>
      <c r="AC21" s="165"/>
      <c r="AD21" s="168"/>
      <c r="AE21" s="169"/>
      <c r="AF21" s="169"/>
      <c r="AG21" s="169"/>
    </row>
    <row r="22" spans="1:33" ht="15.95" customHeight="1">
      <c r="A22" s="171"/>
      <c r="B22" s="158"/>
      <c r="C22" s="159"/>
      <c r="D22" s="160"/>
      <c r="E22" s="161"/>
      <c r="F22" s="161"/>
      <c r="G22" s="162"/>
      <c r="H22" s="163"/>
      <c r="I22" s="162"/>
      <c r="J22" s="163"/>
      <c r="K22" s="164"/>
      <c r="L22" s="163"/>
      <c r="M22" s="163"/>
      <c r="N22" s="165"/>
      <c r="O22" s="165"/>
      <c r="P22" s="163"/>
      <c r="Q22" s="163"/>
      <c r="R22" s="166"/>
      <c r="S22" s="166"/>
      <c r="T22" s="163"/>
      <c r="U22" s="163"/>
      <c r="V22" s="163"/>
      <c r="W22" s="164"/>
      <c r="X22" s="163"/>
      <c r="Y22" s="163"/>
      <c r="Z22" s="164"/>
      <c r="AA22" s="167"/>
      <c r="AB22" s="166"/>
      <c r="AC22" s="165"/>
      <c r="AD22" s="168"/>
      <c r="AE22" s="169"/>
      <c r="AF22" s="169"/>
      <c r="AG22" s="169"/>
    </row>
    <row r="23" spans="1:33" ht="15.95" customHeight="1">
      <c r="A23" s="171"/>
      <c r="B23" s="158"/>
      <c r="C23" s="159"/>
      <c r="D23" s="160"/>
      <c r="E23" s="161"/>
      <c r="F23" s="161"/>
      <c r="G23" s="162"/>
      <c r="H23" s="163"/>
      <c r="I23" s="162"/>
      <c r="J23" s="163"/>
      <c r="K23" s="164"/>
      <c r="L23" s="163"/>
      <c r="M23" s="163"/>
      <c r="N23" s="165"/>
      <c r="O23" s="165"/>
      <c r="P23" s="163"/>
      <c r="Q23" s="163"/>
      <c r="R23" s="166"/>
      <c r="S23" s="166"/>
      <c r="T23" s="163"/>
      <c r="U23" s="163"/>
      <c r="V23" s="163"/>
      <c r="W23" s="164"/>
      <c r="X23" s="163"/>
      <c r="Y23" s="163"/>
      <c r="Z23" s="164"/>
      <c r="AA23" s="167"/>
      <c r="AB23" s="166"/>
      <c r="AC23" s="165"/>
      <c r="AD23" s="168"/>
      <c r="AE23" s="169"/>
      <c r="AF23" s="169"/>
      <c r="AG23" s="169"/>
    </row>
    <row r="24" spans="1:33" ht="15.95" customHeight="1">
      <c r="A24" s="172"/>
      <c r="B24" s="158"/>
      <c r="C24" s="159"/>
      <c r="D24" s="160"/>
      <c r="E24" s="161"/>
      <c r="F24" s="161"/>
      <c r="G24" s="162"/>
      <c r="H24" s="163"/>
      <c r="I24" s="162"/>
      <c r="J24" s="163"/>
      <c r="K24" s="164"/>
      <c r="L24" s="163"/>
      <c r="M24" s="163"/>
      <c r="N24" s="165"/>
      <c r="O24" s="165"/>
      <c r="P24" s="163"/>
      <c r="Q24" s="163"/>
      <c r="R24" s="166"/>
      <c r="S24" s="166"/>
      <c r="T24" s="163"/>
      <c r="U24" s="163"/>
      <c r="V24" s="163"/>
      <c r="W24" s="164"/>
      <c r="X24" s="163"/>
      <c r="Y24" s="163"/>
      <c r="Z24" s="164"/>
      <c r="AA24" s="167"/>
      <c r="AB24" s="166"/>
      <c r="AC24" s="165"/>
      <c r="AD24" s="168"/>
      <c r="AE24" s="169"/>
      <c r="AF24" s="169"/>
      <c r="AG24" s="169"/>
    </row>
    <row r="25" spans="1:33" ht="15.95" customHeight="1">
      <c r="A25" s="172"/>
      <c r="B25" s="158"/>
      <c r="C25" s="159"/>
      <c r="D25" s="160"/>
      <c r="E25" s="161"/>
      <c r="F25" s="161"/>
      <c r="G25" s="162"/>
      <c r="H25" s="163"/>
      <c r="I25" s="162"/>
      <c r="J25" s="163"/>
      <c r="K25" s="164"/>
      <c r="L25" s="163"/>
      <c r="M25" s="163"/>
      <c r="N25" s="165"/>
      <c r="O25" s="165"/>
      <c r="P25" s="163"/>
      <c r="Q25" s="163"/>
      <c r="R25" s="166"/>
      <c r="S25" s="166"/>
      <c r="T25" s="163"/>
      <c r="U25" s="163"/>
      <c r="V25" s="163"/>
      <c r="W25" s="164"/>
      <c r="X25" s="163"/>
      <c r="Y25" s="163"/>
      <c r="Z25" s="164"/>
      <c r="AA25" s="167"/>
      <c r="AB25" s="166"/>
      <c r="AC25" s="165"/>
      <c r="AD25" s="168"/>
      <c r="AE25" s="169"/>
      <c r="AF25" s="169"/>
      <c r="AG25" s="169"/>
    </row>
    <row r="26" spans="1:33" ht="15.95" customHeight="1">
      <c r="A26" s="172"/>
      <c r="B26" s="158"/>
      <c r="C26" s="159"/>
      <c r="D26" s="160"/>
      <c r="E26" s="161"/>
      <c r="F26" s="161"/>
      <c r="G26" s="162"/>
      <c r="H26" s="163"/>
      <c r="I26" s="162"/>
      <c r="J26" s="163"/>
      <c r="K26" s="164"/>
      <c r="L26" s="163"/>
      <c r="M26" s="163"/>
      <c r="N26" s="165"/>
      <c r="O26" s="165"/>
      <c r="P26" s="163"/>
      <c r="Q26" s="163"/>
      <c r="R26" s="166"/>
      <c r="S26" s="166"/>
      <c r="T26" s="163"/>
      <c r="U26" s="163"/>
      <c r="V26" s="163"/>
      <c r="W26" s="164"/>
      <c r="X26" s="163"/>
      <c r="Y26" s="163"/>
      <c r="Z26" s="164"/>
      <c r="AA26" s="167"/>
      <c r="AB26" s="166"/>
      <c r="AC26" s="165"/>
      <c r="AD26" s="168"/>
      <c r="AE26" s="169"/>
      <c r="AF26" s="169"/>
      <c r="AG26" s="169"/>
    </row>
    <row r="27" spans="1:33" ht="15.95" customHeight="1">
      <c r="A27" s="172"/>
      <c r="B27" s="158"/>
      <c r="C27" s="159"/>
      <c r="D27" s="160"/>
      <c r="E27" s="161"/>
      <c r="F27" s="161"/>
      <c r="G27" s="162"/>
      <c r="H27" s="163"/>
      <c r="I27" s="162"/>
      <c r="J27" s="163"/>
      <c r="K27" s="164"/>
      <c r="L27" s="163"/>
      <c r="M27" s="163"/>
      <c r="N27" s="165"/>
      <c r="O27" s="165"/>
      <c r="P27" s="163"/>
      <c r="Q27" s="163"/>
      <c r="R27" s="166"/>
      <c r="S27" s="166"/>
      <c r="T27" s="163"/>
      <c r="U27" s="163"/>
      <c r="V27" s="163"/>
      <c r="W27" s="164"/>
      <c r="X27" s="163"/>
      <c r="Y27" s="163"/>
      <c r="Z27" s="164"/>
      <c r="AA27" s="167"/>
      <c r="AB27" s="166"/>
      <c r="AC27" s="165"/>
      <c r="AD27" s="168"/>
      <c r="AE27" s="169"/>
      <c r="AF27" s="169"/>
      <c r="AG27" s="169"/>
    </row>
    <row r="28" spans="1:33" ht="15.95" customHeight="1">
      <c r="A28" s="172"/>
      <c r="B28" s="158"/>
      <c r="C28" s="159"/>
      <c r="D28" s="160"/>
      <c r="E28" s="161"/>
      <c r="F28" s="161"/>
      <c r="G28" s="162"/>
      <c r="H28" s="163"/>
      <c r="I28" s="162"/>
      <c r="J28" s="163"/>
      <c r="K28" s="164"/>
      <c r="L28" s="163"/>
      <c r="M28" s="163"/>
      <c r="N28" s="165"/>
      <c r="O28" s="165"/>
      <c r="P28" s="163"/>
      <c r="Q28" s="163"/>
      <c r="R28" s="166"/>
      <c r="S28" s="166"/>
      <c r="T28" s="163"/>
      <c r="U28" s="163"/>
      <c r="V28" s="163"/>
      <c r="W28" s="164"/>
      <c r="X28" s="163"/>
      <c r="Y28" s="163"/>
      <c r="Z28" s="164"/>
      <c r="AA28" s="167"/>
      <c r="AB28" s="166"/>
      <c r="AC28" s="165"/>
      <c r="AD28" s="168"/>
      <c r="AE28" s="169"/>
      <c r="AF28" s="169"/>
      <c r="AG28" s="169"/>
    </row>
    <row r="29" spans="1:33" ht="15.95" customHeight="1">
      <c r="A29" s="172"/>
      <c r="B29" s="158"/>
      <c r="C29" s="159"/>
      <c r="D29" s="160"/>
      <c r="E29" s="161"/>
      <c r="F29" s="161"/>
      <c r="G29" s="162"/>
      <c r="H29" s="163"/>
      <c r="I29" s="162"/>
      <c r="J29" s="163"/>
      <c r="K29" s="164"/>
      <c r="L29" s="163"/>
      <c r="M29" s="163"/>
      <c r="N29" s="165"/>
      <c r="O29" s="165"/>
      <c r="P29" s="163"/>
      <c r="Q29" s="163"/>
      <c r="R29" s="166"/>
      <c r="S29" s="166"/>
      <c r="T29" s="163"/>
      <c r="U29" s="163"/>
      <c r="V29" s="163"/>
      <c r="W29" s="164"/>
      <c r="X29" s="163"/>
      <c r="Y29" s="163"/>
      <c r="Z29" s="164"/>
      <c r="AA29" s="167"/>
      <c r="AB29" s="166"/>
      <c r="AC29" s="165"/>
      <c r="AD29" s="168"/>
      <c r="AE29" s="169"/>
      <c r="AF29" s="169"/>
      <c r="AG29" s="169"/>
    </row>
    <row r="30" spans="1:33" ht="15.95" customHeight="1">
      <c r="A30" s="172"/>
      <c r="B30" s="158"/>
      <c r="C30" s="159"/>
      <c r="D30" s="160"/>
      <c r="E30" s="161"/>
      <c r="F30" s="161"/>
      <c r="G30" s="162"/>
      <c r="H30" s="163"/>
      <c r="I30" s="162"/>
      <c r="J30" s="163"/>
      <c r="K30" s="164"/>
      <c r="L30" s="163"/>
      <c r="M30" s="163"/>
      <c r="N30" s="165"/>
      <c r="O30" s="165"/>
      <c r="P30" s="163"/>
      <c r="Q30" s="163"/>
      <c r="R30" s="166"/>
      <c r="S30" s="166"/>
      <c r="T30" s="163"/>
      <c r="U30" s="163"/>
      <c r="V30" s="163"/>
      <c r="W30" s="164"/>
      <c r="X30" s="163"/>
      <c r="Y30" s="163"/>
      <c r="Z30" s="164"/>
      <c r="AA30" s="167"/>
      <c r="AB30" s="166"/>
      <c r="AC30" s="165"/>
      <c r="AD30" s="168"/>
      <c r="AE30" s="169"/>
      <c r="AF30" s="169"/>
      <c r="AG30" s="169"/>
    </row>
    <row r="31" spans="1:33" ht="15.95" customHeight="1">
      <c r="A31" s="172"/>
      <c r="B31" s="158"/>
      <c r="C31" s="159"/>
      <c r="D31" s="160"/>
      <c r="E31" s="161"/>
      <c r="F31" s="161"/>
      <c r="G31" s="162"/>
      <c r="H31" s="163"/>
      <c r="I31" s="162"/>
      <c r="J31" s="163"/>
      <c r="K31" s="164"/>
      <c r="L31" s="163"/>
      <c r="M31" s="163"/>
      <c r="N31" s="165"/>
      <c r="O31" s="165"/>
      <c r="P31" s="163"/>
      <c r="Q31" s="163"/>
      <c r="R31" s="166"/>
      <c r="S31" s="166"/>
      <c r="T31" s="163"/>
      <c r="U31" s="163"/>
      <c r="V31" s="163"/>
      <c r="W31" s="164"/>
      <c r="X31" s="163"/>
      <c r="Y31" s="163"/>
      <c r="Z31" s="164"/>
      <c r="AA31" s="167"/>
      <c r="AB31" s="166"/>
      <c r="AC31" s="165"/>
      <c r="AD31" s="168"/>
      <c r="AE31" s="169"/>
      <c r="AF31" s="169"/>
      <c r="AG31" s="169"/>
    </row>
    <row r="32" spans="1:33" ht="15.95" customHeight="1">
      <c r="A32" s="172"/>
      <c r="B32" s="158"/>
      <c r="C32" s="159"/>
      <c r="D32" s="160"/>
      <c r="E32" s="161"/>
      <c r="F32" s="161"/>
      <c r="G32" s="162"/>
      <c r="H32" s="163"/>
      <c r="I32" s="162"/>
      <c r="J32" s="163"/>
      <c r="K32" s="164"/>
      <c r="L32" s="163"/>
      <c r="M32" s="163"/>
      <c r="N32" s="165"/>
      <c r="O32" s="165"/>
      <c r="P32" s="163"/>
      <c r="Q32" s="163"/>
      <c r="R32" s="166"/>
      <c r="S32" s="166"/>
      <c r="T32" s="163"/>
      <c r="U32" s="163"/>
      <c r="V32" s="163"/>
      <c r="W32" s="164"/>
      <c r="X32" s="163"/>
      <c r="Y32" s="163"/>
      <c r="Z32" s="164"/>
      <c r="AA32" s="167"/>
      <c r="AB32" s="166"/>
      <c r="AC32" s="165"/>
      <c r="AD32" s="168"/>
      <c r="AE32" s="169"/>
      <c r="AF32" s="169"/>
      <c r="AG32" s="169"/>
    </row>
    <row r="33" spans="1:33" ht="15.95" customHeight="1">
      <c r="A33" s="172"/>
      <c r="B33" s="158"/>
      <c r="C33" s="159"/>
      <c r="D33" s="160"/>
      <c r="E33" s="161"/>
      <c r="F33" s="161"/>
      <c r="G33" s="162"/>
      <c r="H33" s="163"/>
      <c r="I33" s="162"/>
      <c r="J33" s="163"/>
      <c r="K33" s="164"/>
      <c r="L33" s="163"/>
      <c r="M33" s="163"/>
      <c r="N33" s="165"/>
      <c r="O33" s="165"/>
      <c r="P33" s="163"/>
      <c r="Q33" s="163"/>
      <c r="R33" s="166"/>
      <c r="S33" s="166"/>
      <c r="T33" s="163"/>
      <c r="U33" s="163"/>
      <c r="V33" s="163"/>
      <c r="W33" s="164"/>
      <c r="X33" s="163"/>
      <c r="Y33" s="163"/>
      <c r="Z33" s="164"/>
      <c r="AA33" s="167"/>
      <c r="AB33" s="166"/>
      <c r="AC33" s="165"/>
      <c r="AD33" s="168"/>
      <c r="AE33" s="169"/>
      <c r="AF33" s="169"/>
      <c r="AG33" s="169"/>
    </row>
    <row r="34" spans="1:33" ht="15.95" customHeight="1" thickBot="1">
      <c r="A34" s="172"/>
      <c r="B34" s="173"/>
      <c r="C34" s="174"/>
      <c r="D34" s="175"/>
      <c r="E34" s="176"/>
      <c r="F34" s="176"/>
      <c r="G34" s="177"/>
      <c r="H34" s="178"/>
      <c r="I34" s="177"/>
      <c r="J34" s="178"/>
      <c r="K34" s="179"/>
      <c r="L34" s="178"/>
      <c r="M34" s="178"/>
      <c r="N34" s="180"/>
      <c r="O34" s="180"/>
      <c r="P34" s="178"/>
      <c r="Q34" s="178"/>
      <c r="R34" s="181"/>
      <c r="S34" s="181"/>
      <c r="T34" s="178"/>
      <c r="U34" s="178"/>
      <c r="V34" s="178"/>
      <c r="W34" s="179"/>
      <c r="X34" s="178"/>
      <c r="Y34" s="178"/>
      <c r="Z34" s="179"/>
      <c r="AA34" s="182"/>
      <c r="AB34" s="181"/>
      <c r="AC34" s="180"/>
      <c r="AD34" s="183"/>
      <c r="AE34" s="169"/>
      <c r="AF34" s="169"/>
      <c r="AG34" s="169"/>
    </row>
    <row r="35" spans="1:33" ht="15.95" customHeight="1">
      <c r="A35" s="184"/>
      <c r="B35" s="185" t="s">
        <v>86</v>
      </c>
      <c r="C35" s="186"/>
      <c r="D35" s="187" t="s">
        <v>87</v>
      </c>
      <c r="E35" s="188"/>
      <c r="F35" s="187" t="s">
        <v>88</v>
      </c>
      <c r="G35" s="189"/>
      <c r="H35" s="189"/>
      <c r="I35" s="189"/>
      <c r="J35" s="188"/>
      <c r="K35" s="186" t="s">
        <v>89</v>
      </c>
      <c r="L35" s="186"/>
      <c r="M35" s="186" t="s">
        <v>90</v>
      </c>
      <c r="N35" s="186"/>
      <c r="O35" s="186" t="s">
        <v>91</v>
      </c>
      <c r="P35" s="186"/>
      <c r="Q35" s="186" t="s">
        <v>92</v>
      </c>
      <c r="R35" s="186"/>
      <c r="S35" s="190" t="s">
        <v>93</v>
      </c>
      <c r="T35" s="191"/>
      <c r="U35" s="192"/>
      <c r="V35" s="192"/>
      <c r="W35" s="192"/>
      <c r="X35" s="192"/>
      <c r="Y35" s="192"/>
      <c r="Z35" s="192"/>
      <c r="AA35" s="192"/>
      <c r="AB35" s="192"/>
      <c r="AC35" s="192"/>
      <c r="AD35" s="193"/>
      <c r="AF35" s="194" t="s">
        <v>94</v>
      </c>
    </row>
    <row r="36" spans="1:33" ht="15.95" customHeight="1">
      <c r="A36" s="184"/>
      <c r="B36" s="195"/>
      <c r="C36" s="196"/>
      <c r="D36" s="197"/>
      <c r="E36" s="198"/>
      <c r="F36" s="197"/>
      <c r="G36" s="199"/>
      <c r="H36" s="199"/>
      <c r="I36" s="199"/>
      <c r="J36" s="198"/>
      <c r="K36" s="196"/>
      <c r="L36" s="196"/>
      <c r="M36" s="196"/>
      <c r="N36" s="196"/>
      <c r="O36" s="196" t="s">
        <v>95</v>
      </c>
      <c r="P36" s="196"/>
      <c r="Q36" s="196" t="s">
        <v>96</v>
      </c>
      <c r="R36" s="196"/>
      <c r="S36" s="200"/>
      <c r="T36" s="201"/>
      <c r="U36" s="202"/>
      <c r="V36" s="202"/>
      <c r="W36" s="202"/>
      <c r="X36" s="202"/>
      <c r="Y36" s="202"/>
      <c r="Z36" s="202"/>
      <c r="AA36" s="202"/>
      <c r="AB36" s="202"/>
      <c r="AC36" s="202"/>
      <c r="AD36" s="203"/>
      <c r="AF36" s="194"/>
    </row>
    <row r="37" spans="1:33" ht="15.95" customHeight="1">
      <c r="A37" s="204" t="s">
        <v>97</v>
      </c>
      <c r="B37" s="195"/>
      <c r="C37" s="196"/>
      <c r="D37" s="205"/>
      <c r="E37" s="206"/>
      <c r="F37" s="205"/>
      <c r="G37" s="207"/>
      <c r="H37" s="207"/>
      <c r="I37" s="207"/>
      <c r="J37" s="206"/>
      <c r="K37" s="208" t="s">
        <v>98</v>
      </c>
      <c r="L37" s="208" t="s">
        <v>99</v>
      </c>
      <c r="M37" s="208" t="s">
        <v>98</v>
      </c>
      <c r="N37" s="208" t="s">
        <v>99</v>
      </c>
      <c r="O37" s="208" t="s">
        <v>98</v>
      </c>
      <c r="P37" s="208" t="s">
        <v>99</v>
      </c>
      <c r="Q37" s="208" t="s">
        <v>98</v>
      </c>
      <c r="R37" s="208" t="s">
        <v>99</v>
      </c>
      <c r="S37" s="200"/>
      <c r="T37" s="201"/>
      <c r="U37" s="202"/>
      <c r="V37" s="202"/>
      <c r="W37" s="202"/>
      <c r="X37" s="202"/>
      <c r="Y37" s="202"/>
      <c r="Z37" s="202"/>
      <c r="AA37" s="202"/>
      <c r="AB37" s="202"/>
      <c r="AC37" s="202"/>
      <c r="AD37" s="203"/>
      <c r="AF37" s="194"/>
    </row>
    <row r="38" spans="1:33" ht="15.95" customHeight="1">
      <c r="A38" s="204"/>
      <c r="B38" s="195"/>
      <c r="C38" s="196"/>
      <c r="D38" s="77">
        <v>1</v>
      </c>
      <c r="E38" s="78"/>
      <c r="F38" s="77" t="s">
        <v>100</v>
      </c>
      <c r="G38" s="209"/>
      <c r="H38" s="209"/>
      <c r="I38" s="209"/>
      <c r="J38" s="78"/>
      <c r="K38" s="210">
        <v>28</v>
      </c>
      <c r="L38" s="210">
        <v>19</v>
      </c>
      <c r="M38" s="210">
        <v>45</v>
      </c>
      <c r="N38" s="210">
        <v>40</v>
      </c>
      <c r="O38" s="210">
        <v>10.7</v>
      </c>
      <c r="P38" s="210">
        <v>5.4</v>
      </c>
      <c r="Q38" s="210">
        <v>55.4</v>
      </c>
      <c r="R38" s="210">
        <v>32.9</v>
      </c>
      <c r="S38" s="200"/>
      <c r="T38" s="201"/>
      <c r="U38" s="202"/>
      <c r="V38" s="202"/>
      <c r="W38" s="202"/>
      <c r="X38" s="202"/>
      <c r="Y38" s="202"/>
      <c r="Z38" s="202"/>
      <c r="AA38" s="202"/>
      <c r="AB38" s="202"/>
      <c r="AC38" s="202"/>
      <c r="AD38" s="203"/>
      <c r="AF38" s="194"/>
    </row>
    <row r="39" spans="1:33" ht="15.95" customHeight="1">
      <c r="A39" s="204"/>
      <c r="B39" s="195"/>
      <c r="C39" s="196"/>
      <c r="D39" s="77">
        <v>2</v>
      </c>
      <c r="E39" s="78"/>
      <c r="F39" s="77" t="s">
        <v>101</v>
      </c>
      <c r="G39" s="209"/>
      <c r="H39" s="209"/>
      <c r="I39" s="209"/>
      <c r="J39" s="78"/>
      <c r="K39" s="210">
        <v>24</v>
      </c>
      <c r="L39" s="210">
        <v>24</v>
      </c>
      <c r="M39" s="210">
        <v>45</v>
      </c>
      <c r="N39" s="210">
        <v>45</v>
      </c>
      <c r="O39" s="210">
        <v>8.5</v>
      </c>
      <c r="P39" s="210">
        <v>8.5</v>
      </c>
      <c r="Q39" s="210">
        <v>45.6</v>
      </c>
      <c r="R39" s="210">
        <v>45.6</v>
      </c>
      <c r="S39" s="200"/>
      <c r="T39" s="201"/>
      <c r="U39" s="202"/>
      <c r="V39" s="202"/>
      <c r="W39" s="202"/>
      <c r="X39" s="202"/>
      <c r="Y39" s="202"/>
      <c r="Z39" s="202"/>
      <c r="AA39" s="202"/>
      <c r="AB39" s="202"/>
      <c r="AC39" s="202"/>
      <c r="AD39" s="203"/>
      <c r="AF39" s="194"/>
    </row>
    <row r="40" spans="1:33" ht="15.95" customHeight="1">
      <c r="A40" s="204"/>
      <c r="B40" s="195"/>
      <c r="C40" s="196"/>
      <c r="D40" s="77">
        <v>3</v>
      </c>
      <c r="E40" s="78"/>
      <c r="F40" s="77" t="s">
        <v>102</v>
      </c>
      <c r="G40" s="209"/>
      <c r="H40" s="209"/>
      <c r="I40" s="209"/>
      <c r="J40" s="78"/>
      <c r="K40" s="210">
        <v>26</v>
      </c>
      <c r="L40" s="210">
        <v>22</v>
      </c>
      <c r="M40" s="210">
        <v>50</v>
      </c>
      <c r="N40" s="210">
        <v>40</v>
      </c>
      <c r="O40" s="210">
        <v>10.5</v>
      </c>
      <c r="P40" s="210">
        <v>6.6</v>
      </c>
      <c r="Q40" s="210">
        <v>53</v>
      </c>
      <c r="R40" s="210">
        <v>39</v>
      </c>
      <c r="S40" s="200"/>
      <c r="T40" s="201"/>
      <c r="U40" s="202"/>
      <c r="V40" s="202"/>
      <c r="W40" s="202"/>
      <c r="X40" s="202"/>
      <c r="Y40" s="202"/>
      <c r="Z40" s="202"/>
      <c r="AA40" s="202"/>
      <c r="AB40" s="202"/>
      <c r="AC40" s="202"/>
      <c r="AD40" s="203"/>
      <c r="AF40" s="194"/>
    </row>
    <row r="41" spans="1:33" ht="15.95" customHeight="1" thickBot="1">
      <c r="A41" s="204"/>
      <c r="B41" s="211" t="s">
        <v>103</v>
      </c>
      <c r="C41" s="212"/>
      <c r="D41" s="213" t="s">
        <v>104</v>
      </c>
      <c r="E41" s="214"/>
      <c r="F41" s="213" t="s">
        <v>105</v>
      </c>
      <c r="G41" s="215"/>
      <c r="H41" s="215"/>
      <c r="I41" s="215"/>
      <c r="J41" s="214"/>
      <c r="K41" s="216">
        <v>34.799999999999997</v>
      </c>
      <c r="L41" s="216">
        <v>2</v>
      </c>
      <c r="M41" s="216">
        <v>52.6</v>
      </c>
      <c r="N41" s="216">
        <v>28.1</v>
      </c>
      <c r="O41" s="216">
        <v>18.600000000000001</v>
      </c>
      <c r="P41" s="216">
        <v>1.2</v>
      </c>
      <c r="Q41" s="216">
        <v>82.6</v>
      </c>
      <c r="R41" s="216">
        <v>5.0999999999999996</v>
      </c>
      <c r="S41" s="217"/>
      <c r="T41" s="218"/>
      <c r="U41" s="219"/>
      <c r="V41" s="219"/>
      <c r="W41" s="219"/>
      <c r="X41" s="219"/>
      <c r="Y41" s="219"/>
      <c r="Z41" s="219"/>
      <c r="AA41" s="219"/>
      <c r="AB41" s="219"/>
      <c r="AC41" s="219"/>
      <c r="AD41" s="220"/>
      <c r="AF41" s="194"/>
    </row>
  </sheetData>
  <sheetProtection algorithmName="SHA-512" hashValue="4R4tYvuzLF/72x2W49cbLK4sjTt/oTJvXweGoA8N3DGqd4crDBt0q/NKyqeu/iKsWxLs8hChqy0qOaqHlLkeXg==" saltValue="Qlcmiin1JQGDpu6hNd482w==" spinCount="100000" sheet="1" objects="1" scenarios="1" formatCells="0" insertRows="0" deleteRows="0" selectLockedCells="1" sort="0" autoFilter="0"/>
  <mergeCells count="48">
    <mergeCell ref="A37:A41"/>
    <mergeCell ref="D38:E38"/>
    <mergeCell ref="F38:J38"/>
    <mergeCell ref="D39:E39"/>
    <mergeCell ref="F39:J39"/>
    <mergeCell ref="D40:E40"/>
    <mergeCell ref="F40:J40"/>
    <mergeCell ref="B41:C41"/>
    <mergeCell ref="D41:E41"/>
    <mergeCell ref="F41:J41"/>
    <mergeCell ref="Q35:R35"/>
    <mergeCell ref="S35:S41"/>
    <mergeCell ref="T35:AD41"/>
    <mergeCell ref="AF35:AF41"/>
    <mergeCell ref="O36:P36"/>
    <mergeCell ref="Q36:R36"/>
    <mergeCell ref="B35:C40"/>
    <mergeCell ref="D35:E37"/>
    <mergeCell ref="F35:J37"/>
    <mergeCell ref="K35:L36"/>
    <mergeCell ref="M35:N36"/>
    <mergeCell ref="O35:P35"/>
    <mergeCell ref="V6:V8"/>
    <mergeCell ref="X6:X8"/>
    <mergeCell ref="AA6:AA7"/>
    <mergeCell ref="L8:M8"/>
    <mergeCell ref="N8:O8"/>
    <mergeCell ref="A19:A23"/>
    <mergeCell ref="T5:V5"/>
    <mergeCell ref="W5:W8"/>
    <mergeCell ref="X5:Z5"/>
    <mergeCell ref="AA5:AC5"/>
    <mergeCell ref="AD5:AD8"/>
    <mergeCell ref="L6:M6"/>
    <mergeCell ref="N6:O6"/>
    <mergeCell ref="P6:P8"/>
    <mergeCell ref="Q6:Q8"/>
    <mergeCell ref="R6:R8"/>
    <mergeCell ref="A2:A18"/>
    <mergeCell ref="B2:AD3"/>
    <mergeCell ref="B4:B9"/>
    <mergeCell ref="C4:C9"/>
    <mergeCell ref="D4:D9"/>
    <mergeCell ref="E4:I5"/>
    <mergeCell ref="J4:Q5"/>
    <mergeCell ref="R4:W4"/>
    <mergeCell ref="X4:AD4"/>
    <mergeCell ref="R5:S5"/>
  </mergeCells>
  <phoneticPr fontId="3"/>
  <pageMargins left="0.23622047244094491" right="0.39370078740157483" top="0.78740157480314965" bottom="0.39370078740157483" header="0.31496062992125984" footer="0.23622047244094491"/>
  <pageSetup paperSize="9" scale="78" orientation="landscape" horizontalDpi="1200" verticalDpi="12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81D50-A493-4EB7-A5FE-859AF4CA4F7A}">
  <sheetPr codeName="Sheet74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6</v>
      </c>
      <c r="X6" s="546"/>
      <c r="Y6" s="190" t="s">
        <v>346</v>
      </c>
      <c r="Z6" s="190"/>
      <c r="AA6" s="190"/>
      <c r="AB6" s="547" t="s">
        <v>108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424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425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174</v>
      </c>
      <c r="E14" s="279" t="s">
        <v>246</v>
      </c>
      <c r="F14" s="279"/>
      <c r="G14" s="592" t="s">
        <v>417</v>
      </c>
      <c r="H14" s="593"/>
      <c r="I14" s="594"/>
      <c r="J14" s="595"/>
      <c r="K14" s="595"/>
      <c r="L14" s="596">
        <v>13.2</v>
      </c>
      <c r="M14" s="596"/>
      <c r="N14" s="595">
        <v>5</v>
      </c>
      <c r="O14" s="595"/>
      <c r="P14" s="596">
        <v>66</v>
      </c>
      <c r="Q14" s="596"/>
      <c r="R14" s="597">
        <v>3.9</v>
      </c>
      <c r="S14" s="597"/>
      <c r="T14" s="597"/>
      <c r="U14" s="597"/>
      <c r="V14" s="598">
        <v>257</v>
      </c>
      <c r="W14" s="598"/>
      <c r="X14" s="597">
        <v>6.7</v>
      </c>
      <c r="Y14" s="597"/>
      <c r="Z14" s="598">
        <v>442</v>
      </c>
      <c r="AA14" s="598"/>
      <c r="AB14" s="597">
        <v>6.5</v>
      </c>
      <c r="AC14" s="597"/>
      <c r="AD14" s="598">
        <v>429</v>
      </c>
      <c r="AE14" s="598"/>
      <c r="AF14" s="597">
        <v>5.5</v>
      </c>
      <c r="AG14" s="597"/>
      <c r="AH14" s="598">
        <v>363</v>
      </c>
      <c r="AI14" s="598"/>
      <c r="AJ14" s="597">
        <v>17</v>
      </c>
      <c r="AK14" s="597"/>
      <c r="AL14" s="597">
        <v>1.1000000000000001</v>
      </c>
      <c r="AM14" s="597"/>
      <c r="AN14" s="598">
        <v>1234</v>
      </c>
      <c r="AO14" s="599"/>
    </row>
    <row r="15" spans="2:41" ht="15.95" customHeight="1">
      <c r="B15" s="568"/>
      <c r="C15" s="571"/>
      <c r="D15" s="221" t="s">
        <v>174</v>
      </c>
      <c r="E15" s="279" t="s">
        <v>237</v>
      </c>
      <c r="F15" s="279"/>
      <c r="G15" s="592" t="s">
        <v>460</v>
      </c>
      <c r="H15" s="593"/>
      <c r="I15" s="594"/>
      <c r="J15" s="595">
        <v>13.2</v>
      </c>
      <c r="K15" s="595"/>
      <c r="L15" s="596">
        <v>22.8</v>
      </c>
      <c r="M15" s="596"/>
      <c r="N15" s="595">
        <v>0.9</v>
      </c>
      <c r="O15" s="595"/>
      <c r="P15" s="596">
        <v>20.5</v>
      </c>
      <c r="Q15" s="596"/>
      <c r="R15" s="597">
        <v>7</v>
      </c>
      <c r="S15" s="597"/>
      <c r="T15" s="597">
        <v>1.1000000000000001</v>
      </c>
      <c r="U15" s="597"/>
      <c r="V15" s="598">
        <v>158</v>
      </c>
      <c r="W15" s="598"/>
      <c r="X15" s="597">
        <v>12</v>
      </c>
      <c r="Y15" s="597"/>
      <c r="Z15" s="598">
        <v>246</v>
      </c>
      <c r="AA15" s="598"/>
      <c r="AB15" s="597">
        <v>12</v>
      </c>
      <c r="AC15" s="597"/>
      <c r="AD15" s="598">
        <v>246</v>
      </c>
      <c r="AE15" s="598"/>
      <c r="AF15" s="597">
        <v>11</v>
      </c>
      <c r="AG15" s="597"/>
      <c r="AH15" s="598">
        <v>226</v>
      </c>
      <c r="AI15" s="598"/>
      <c r="AJ15" s="597">
        <v>17</v>
      </c>
      <c r="AK15" s="597"/>
      <c r="AL15" s="597">
        <v>1.1000000000000001</v>
      </c>
      <c r="AM15" s="597"/>
      <c r="AN15" s="598">
        <v>383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415</v>
      </c>
      <c r="S18" s="601"/>
      <c r="T18" s="601"/>
      <c r="U18" s="601"/>
      <c r="V18" s="601"/>
      <c r="W18" s="601"/>
      <c r="X18" s="601">
        <v>688</v>
      </c>
      <c r="Y18" s="601"/>
      <c r="Z18" s="601"/>
      <c r="AA18" s="601"/>
      <c r="AB18" s="601">
        <v>675</v>
      </c>
      <c r="AC18" s="601"/>
      <c r="AD18" s="601"/>
      <c r="AE18" s="601"/>
      <c r="AF18" s="601">
        <v>589</v>
      </c>
      <c r="AG18" s="601"/>
      <c r="AH18" s="601"/>
      <c r="AI18" s="601"/>
      <c r="AJ18" s="601">
        <v>1617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 t="s">
        <v>178</v>
      </c>
      <c r="E19" s="279" t="s">
        <v>246</v>
      </c>
      <c r="F19" s="279"/>
      <c r="G19" s="592" t="s">
        <v>419</v>
      </c>
      <c r="H19" s="593"/>
      <c r="I19" s="594"/>
      <c r="J19" s="595"/>
      <c r="K19" s="595"/>
      <c r="L19" s="596">
        <v>19.8</v>
      </c>
      <c r="M19" s="596"/>
      <c r="N19" s="595">
        <v>5</v>
      </c>
      <c r="O19" s="595"/>
      <c r="P19" s="596">
        <v>99</v>
      </c>
      <c r="Q19" s="596"/>
      <c r="R19" s="597">
        <v>3.9</v>
      </c>
      <c r="S19" s="597"/>
      <c r="T19" s="597"/>
      <c r="U19" s="597"/>
      <c r="V19" s="598">
        <v>386</v>
      </c>
      <c r="W19" s="598"/>
      <c r="X19" s="597">
        <v>6.7</v>
      </c>
      <c r="Y19" s="597"/>
      <c r="Z19" s="598">
        <v>663</v>
      </c>
      <c r="AA19" s="598"/>
      <c r="AB19" s="597">
        <v>6.5</v>
      </c>
      <c r="AC19" s="597"/>
      <c r="AD19" s="598">
        <v>644</v>
      </c>
      <c r="AE19" s="598"/>
      <c r="AF19" s="597">
        <v>5.5</v>
      </c>
      <c r="AG19" s="597"/>
      <c r="AH19" s="598">
        <v>545</v>
      </c>
      <c r="AI19" s="598"/>
      <c r="AJ19" s="597">
        <v>17</v>
      </c>
      <c r="AK19" s="597"/>
      <c r="AL19" s="597">
        <v>1.1000000000000001</v>
      </c>
      <c r="AM19" s="597"/>
      <c r="AN19" s="598">
        <v>1851</v>
      </c>
      <c r="AO19" s="599"/>
    </row>
    <row r="20" spans="2:42" ht="15.95" customHeight="1">
      <c r="B20" s="568"/>
      <c r="C20" s="571"/>
      <c r="D20" s="221" t="s">
        <v>178</v>
      </c>
      <c r="E20" s="279" t="s">
        <v>237</v>
      </c>
      <c r="F20" s="279"/>
      <c r="G20" s="592" t="s">
        <v>457</v>
      </c>
      <c r="H20" s="593"/>
      <c r="I20" s="594"/>
      <c r="J20" s="595">
        <v>19.8</v>
      </c>
      <c r="K20" s="595"/>
      <c r="L20" s="596">
        <v>40.200000000000003</v>
      </c>
      <c r="M20" s="596"/>
      <c r="N20" s="595">
        <v>0.9</v>
      </c>
      <c r="O20" s="595"/>
      <c r="P20" s="596">
        <v>36.200000000000003</v>
      </c>
      <c r="Q20" s="596"/>
      <c r="R20" s="597">
        <v>2</v>
      </c>
      <c r="S20" s="597"/>
      <c r="T20" s="597"/>
      <c r="U20" s="597"/>
      <c r="V20" s="598">
        <v>72</v>
      </c>
      <c r="W20" s="598"/>
      <c r="X20" s="597">
        <v>4</v>
      </c>
      <c r="Y20" s="597"/>
      <c r="Z20" s="598">
        <v>145</v>
      </c>
      <c r="AA20" s="598"/>
      <c r="AB20" s="597">
        <v>5</v>
      </c>
      <c r="AC20" s="597"/>
      <c r="AD20" s="598">
        <v>181</v>
      </c>
      <c r="AE20" s="598"/>
      <c r="AF20" s="597">
        <v>6</v>
      </c>
      <c r="AG20" s="597"/>
      <c r="AH20" s="598">
        <v>217</v>
      </c>
      <c r="AI20" s="598"/>
      <c r="AJ20" s="597">
        <v>17</v>
      </c>
      <c r="AK20" s="597"/>
      <c r="AL20" s="597">
        <v>1.1000000000000001</v>
      </c>
      <c r="AM20" s="597"/>
      <c r="AN20" s="598">
        <v>677</v>
      </c>
      <c r="AO20" s="599"/>
    </row>
    <row r="21" spans="2:42" ht="15.95" customHeight="1">
      <c r="B21" s="568"/>
      <c r="C21" s="571"/>
      <c r="D21" s="221"/>
      <c r="E21" s="279" t="s">
        <v>248</v>
      </c>
      <c r="F21" s="279"/>
      <c r="G21" s="592" t="s">
        <v>428</v>
      </c>
      <c r="H21" s="593"/>
      <c r="I21" s="594"/>
      <c r="J21" s="595" t="s">
        <v>104</v>
      </c>
      <c r="K21" s="595"/>
      <c r="L21" s="596">
        <v>27.3</v>
      </c>
      <c r="M21" s="596"/>
      <c r="N21" s="595">
        <v>2.2999999999999998</v>
      </c>
      <c r="O21" s="595"/>
      <c r="P21" s="596">
        <v>62.8</v>
      </c>
      <c r="Q21" s="596"/>
      <c r="R21" s="597">
        <v>1.6</v>
      </c>
      <c r="S21" s="597"/>
      <c r="T21" s="597"/>
      <c r="U21" s="597"/>
      <c r="V21" s="598">
        <v>100</v>
      </c>
      <c r="W21" s="598"/>
      <c r="X21" s="597">
        <v>2.7</v>
      </c>
      <c r="Y21" s="597"/>
      <c r="Z21" s="598">
        <v>170</v>
      </c>
      <c r="AA21" s="598"/>
      <c r="AB21" s="597">
        <v>2.6</v>
      </c>
      <c r="AC21" s="597"/>
      <c r="AD21" s="598">
        <v>163</v>
      </c>
      <c r="AE21" s="598"/>
      <c r="AF21" s="597">
        <v>2.2000000000000002</v>
      </c>
      <c r="AG21" s="597"/>
      <c r="AH21" s="598">
        <v>138</v>
      </c>
      <c r="AI21" s="598"/>
      <c r="AJ21" s="597">
        <v>6.8</v>
      </c>
      <c r="AK21" s="597"/>
      <c r="AL21" s="597"/>
      <c r="AM21" s="597"/>
      <c r="AN21" s="598">
        <v>427</v>
      </c>
      <c r="AO21" s="599"/>
    </row>
    <row r="22" spans="2:42" ht="15.95" customHeight="1">
      <c r="B22" s="568"/>
      <c r="C22" s="571"/>
      <c r="D22" s="221"/>
      <c r="E22" s="279" t="s">
        <v>253</v>
      </c>
      <c r="F22" s="279"/>
      <c r="G22" s="592" t="s">
        <v>442</v>
      </c>
      <c r="H22" s="593"/>
      <c r="I22" s="594"/>
      <c r="J22" s="595" t="s">
        <v>104</v>
      </c>
      <c r="K22" s="595"/>
      <c r="L22" s="596">
        <v>7.8</v>
      </c>
      <c r="M22" s="596"/>
      <c r="N22" s="595">
        <v>2.8</v>
      </c>
      <c r="O22" s="595"/>
      <c r="P22" s="596">
        <v>21.8</v>
      </c>
      <c r="Q22" s="596"/>
      <c r="R22" s="597">
        <v>1.2</v>
      </c>
      <c r="S22" s="597"/>
      <c r="T22" s="597"/>
      <c r="U22" s="597"/>
      <c r="V22" s="598">
        <v>26</v>
      </c>
      <c r="W22" s="598"/>
      <c r="X22" s="597">
        <v>2</v>
      </c>
      <c r="Y22" s="597"/>
      <c r="Z22" s="598">
        <v>44</v>
      </c>
      <c r="AA22" s="598"/>
      <c r="AB22" s="597">
        <v>2</v>
      </c>
      <c r="AC22" s="597"/>
      <c r="AD22" s="598">
        <v>44</v>
      </c>
      <c r="AE22" s="598"/>
      <c r="AF22" s="597">
        <v>1.7</v>
      </c>
      <c r="AG22" s="597"/>
      <c r="AH22" s="598">
        <v>37</v>
      </c>
      <c r="AI22" s="598"/>
      <c r="AJ22" s="597">
        <v>5.0999999999999996</v>
      </c>
      <c r="AK22" s="597"/>
      <c r="AL22" s="597"/>
      <c r="AM22" s="597"/>
      <c r="AN22" s="598">
        <v>111</v>
      </c>
      <c r="AO22" s="599"/>
    </row>
    <row r="23" spans="2:42" ht="15.95" customHeight="1">
      <c r="B23" s="568"/>
      <c r="C23" s="571"/>
      <c r="D23" s="221"/>
      <c r="E23" s="279" t="s">
        <v>242</v>
      </c>
      <c r="F23" s="279"/>
      <c r="G23" s="592">
        <v>184</v>
      </c>
      <c r="H23" s="593"/>
      <c r="I23" s="594"/>
      <c r="J23" s="595" t="s">
        <v>104</v>
      </c>
      <c r="K23" s="595"/>
      <c r="L23" s="596">
        <v>184</v>
      </c>
      <c r="M23" s="596"/>
      <c r="N23" s="595">
        <v>0.7</v>
      </c>
      <c r="O23" s="595"/>
      <c r="P23" s="596">
        <v>128.80000000000001</v>
      </c>
      <c r="Q23" s="596"/>
      <c r="R23" s="597">
        <v>7</v>
      </c>
      <c r="S23" s="597"/>
      <c r="T23" s="597">
        <v>1.1000000000000001</v>
      </c>
      <c r="U23" s="597"/>
      <c r="V23" s="598">
        <v>992</v>
      </c>
      <c r="W23" s="598"/>
      <c r="X23" s="597">
        <v>8</v>
      </c>
      <c r="Y23" s="597"/>
      <c r="Z23" s="598">
        <v>1030</v>
      </c>
      <c r="AA23" s="598"/>
      <c r="AB23" s="597">
        <v>11</v>
      </c>
      <c r="AC23" s="597"/>
      <c r="AD23" s="598">
        <v>1417</v>
      </c>
      <c r="AE23" s="598"/>
      <c r="AF23" s="597">
        <v>15</v>
      </c>
      <c r="AG23" s="597"/>
      <c r="AH23" s="598">
        <v>1932</v>
      </c>
      <c r="AI23" s="598"/>
      <c r="AJ23" s="597">
        <v>17</v>
      </c>
      <c r="AK23" s="597"/>
      <c r="AL23" s="597">
        <v>1.2</v>
      </c>
      <c r="AM23" s="597"/>
      <c r="AN23" s="598">
        <v>2628</v>
      </c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1576</v>
      </c>
      <c r="S24" s="605"/>
      <c r="T24" s="605"/>
      <c r="U24" s="605"/>
      <c r="V24" s="605"/>
      <c r="W24" s="605"/>
      <c r="X24" s="605">
        <v>2052</v>
      </c>
      <c r="Y24" s="605"/>
      <c r="Z24" s="605"/>
      <c r="AA24" s="605"/>
      <c r="AB24" s="605">
        <v>2449</v>
      </c>
      <c r="AC24" s="605"/>
      <c r="AD24" s="605"/>
      <c r="AE24" s="605"/>
      <c r="AF24" s="605">
        <v>2869</v>
      </c>
      <c r="AG24" s="605"/>
      <c r="AH24" s="605"/>
      <c r="AI24" s="605"/>
      <c r="AJ24" s="605">
        <v>5694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174</v>
      </c>
      <c r="E28" s="279" t="s">
        <v>246</v>
      </c>
      <c r="F28" s="279"/>
      <c r="G28" s="592" t="s">
        <v>417</v>
      </c>
      <c r="H28" s="593"/>
      <c r="I28" s="593"/>
      <c r="J28" s="593"/>
      <c r="K28" s="594"/>
      <c r="L28" s="596">
        <v>13.2</v>
      </c>
      <c r="M28" s="596"/>
      <c r="N28" s="600"/>
      <c r="O28" s="600"/>
      <c r="P28" s="600"/>
      <c r="Q28" s="600"/>
      <c r="R28" s="625">
        <v>265</v>
      </c>
      <c r="S28" s="625"/>
      <c r="T28" s="625"/>
      <c r="U28" s="625"/>
      <c r="V28" s="598">
        <v>3498</v>
      </c>
      <c r="W28" s="598"/>
      <c r="X28" s="626">
        <v>23</v>
      </c>
      <c r="Y28" s="626"/>
      <c r="Z28" s="598">
        <v>304</v>
      </c>
      <c r="AA28" s="598"/>
      <c r="AB28" s="626">
        <v>23</v>
      </c>
      <c r="AC28" s="626"/>
      <c r="AD28" s="598">
        <v>304</v>
      </c>
      <c r="AE28" s="598"/>
      <c r="AF28" s="626">
        <v>19</v>
      </c>
      <c r="AG28" s="626"/>
      <c r="AH28" s="598">
        <v>251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3498</v>
      </c>
      <c r="S30" s="601"/>
      <c r="T30" s="601"/>
      <c r="U30" s="601"/>
      <c r="V30" s="601"/>
      <c r="W30" s="601"/>
      <c r="X30" s="601">
        <v>304</v>
      </c>
      <c r="Y30" s="601"/>
      <c r="Z30" s="601"/>
      <c r="AA30" s="601"/>
      <c r="AB30" s="601">
        <v>304</v>
      </c>
      <c r="AC30" s="601"/>
      <c r="AD30" s="601"/>
      <c r="AE30" s="601"/>
      <c r="AF30" s="601">
        <v>251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 t="s">
        <v>178</v>
      </c>
      <c r="E31" s="279" t="s">
        <v>246</v>
      </c>
      <c r="F31" s="279"/>
      <c r="G31" s="592" t="s">
        <v>419</v>
      </c>
      <c r="H31" s="593"/>
      <c r="I31" s="593"/>
      <c r="J31" s="593"/>
      <c r="K31" s="594"/>
      <c r="L31" s="596">
        <v>19.8</v>
      </c>
      <c r="M31" s="596"/>
      <c r="N31" s="600"/>
      <c r="O31" s="600"/>
      <c r="P31" s="600"/>
      <c r="Q31" s="600"/>
      <c r="R31" s="625">
        <v>23</v>
      </c>
      <c r="S31" s="625"/>
      <c r="T31" s="625"/>
      <c r="U31" s="625"/>
      <c r="V31" s="598">
        <v>455</v>
      </c>
      <c r="W31" s="598"/>
      <c r="X31" s="626">
        <v>23</v>
      </c>
      <c r="Y31" s="626"/>
      <c r="Z31" s="598">
        <v>455</v>
      </c>
      <c r="AA31" s="598"/>
      <c r="AB31" s="626">
        <v>23</v>
      </c>
      <c r="AC31" s="626"/>
      <c r="AD31" s="598">
        <v>455</v>
      </c>
      <c r="AE31" s="598"/>
      <c r="AF31" s="626">
        <v>21</v>
      </c>
      <c r="AG31" s="626"/>
      <c r="AH31" s="598">
        <v>416</v>
      </c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455</v>
      </c>
      <c r="S33" s="605"/>
      <c r="T33" s="605"/>
      <c r="U33" s="605"/>
      <c r="V33" s="605"/>
      <c r="W33" s="605"/>
      <c r="X33" s="605">
        <f>SUM(Z31:AA32)</f>
        <v>455</v>
      </c>
      <c r="Y33" s="605"/>
      <c r="Z33" s="605"/>
      <c r="AA33" s="605"/>
      <c r="AB33" s="605">
        <f>SUM(AD31:AE32)</f>
        <v>455</v>
      </c>
      <c r="AC33" s="605"/>
      <c r="AD33" s="605"/>
      <c r="AE33" s="605"/>
      <c r="AF33" s="605">
        <f>SUM(AH31:AI32)</f>
        <v>416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3680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3680</v>
      </c>
      <c r="S35" s="632"/>
      <c r="T35" s="632"/>
      <c r="U35" s="632"/>
      <c r="V35" s="632"/>
      <c r="W35" s="632"/>
      <c r="X35" s="632">
        <f>$D35</f>
        <v>3680</v>
      </c>
      <c r="Y35" s="632"/>
      <c r="Z35" s="632"/>
      <c r="AA35" s="632"/>
      <c r="AB35" s="632">
        <f>$D35</f>
        <v>3680</v>
      </c>
      <c r="AC35" s="632"/>
      <c r="AD35" s="632"/>
      <c r="AE35" s="632"/>
      <c r="AF35" s="632">
        <f>$D35</f>
        <v>3680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1848</v>
      </c>
      <c r="E38" s="633"/>
      <c r="F38" s="633"/>
      <c r="G38" s="633"/>
      <c r="H38" s="633"/>
      <c r="I38" s="633">
        <v>1540</v>
      </c>
      <c r="J38" s="633"/>
      <c r="K38" s="633"/>
      <c r="L38" s="633"/>
      <c r="M38" s="633"/>
      <c r="N38" s="632">
        <v>1848</v>
      </c>
      <c r="O38" s="632"/>
      <c r="P38" s="632"/>
      <c r="Q38" s="632"/>
      <c r="R38" s="632">
        <v>1540</v>
      </c>
      <c r="S38" s="632"/>
      <c r="T38" s="632"/>
      <c r="U38" s="632"/>
      <c r="V38" s="632"/>
      <c r="W38" s="632"/>
      <c r="X38" s="632">
        <v>1540</v>
      </c>
      <c r="Y38" s="632"/>
      <c r="Z38" s="632"/>
      <c r="AA38" s="632"/>
      <c r="AB38" s="632">
        <v>1540</v>
      </c>
      <c r="AC38" s="632"/>
      <c r="AD38" s="632"/>
      <c r="AE38" s="632"/>
      <c r="AF38" s="632">
        <v>1540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1848</v>
      </c>
      <c r="O39" s="635"/>
      <c r="P39" s="635"/>
      <c r="Q39" s="635"/>
      <c r="R39" s="605">
        <v>5220</v>
      </c>
      <c r="S39" s="605"/>
      <c r="T39" s="605"/>
      <c r="U39" s="605"/>
      <c r="V39" s="605"/>
      <c r="W39" s="605"/>
      <c r="X39" s="605">
        <v>5220</v>
      </c>
      <c r="Y39" s="605"/>
      <c r="Z39" s="605"/>
      <c r="AA39" s="605"/>
      <c r="AB39" s="605">
        <v>5220</v>
      </c>
      <c r="AC39" s="605"/>
      <c r="AD39" s="605"/>
      <c r="AE39" s="605"/>
      <c r="AF39" s="605">
        <v>5220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208</v>
      </c>
      <c r="G42" s="633"/>
      <c r="H42" s="633">
        <v>71</v>
      </c>
      <c r="I42" s="633"/>
      <c r="J42" s="633">
        <v>0</v>
      </c>
      <c r="K42" s="633"/>
      <c r="L42" s="633">
        <v>0</v>
      </c>
      <c r="M42" s="633"/>
      <c r="N42" s="601">
        <v>208</v>
      </c>
      <c r="O42" s="601"/>
      <c r="P42" s="601"/>
      <c r="Q42" s="601"/>
      <c r="R42" s="601">
        <v>71</v>
      </c>
      <c r="S42" s="601"/>
      <c r="T42" s="601"/>
      <c r="U42" s="601"/>
      <c r="V42" s="601"/>
      <c r="W42" s="601"/>
      <c r="X42" s="601">
        <v>71</v>
      </c>
      <c r="Y42" s="601"/>
      <c r="Z42" s="601"/>
      <c r="AA42" s="601"/>
      <c r="AB42" s="601">
        <v>71</v>
      </c>
      <c r="AC42" s="601"/>
      <c r="AD42" s="601"/>
      <c r="AE42" s="601"/>
      <c r="AF42" s="601">
        <v>71</v>
      </c>
      <c r="AG42" s="601"/>
      <c r="AH42" s="601"/>
      <c r="AI42" s="601"/>
      <c r="AJ42" s="644"/>
      <c r="AK42" s="645"/>
      <c r="AL42" s="645"/>
      <c r="AM42" s="646"/>
      <c r="AN42" s="647">
        <v>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313</v>
      </c>
      <c r="G44" s="633"/>
      <c r="H44" s="633">
        <v>107</v>
      </c>
      <c r="I44" s="633"/>
      <c r="J44" s="633">
        <v>187</v>
      </c>
      <c r="K44" s="633"/>
      <c r="L44" s="633">
        <v>300</v>
      </c>
      <c r="M44" s="633"/>
      <c r="N44" s="601">
        <v>313</v>
      </c>
      <c r="O44" s="601"/>
      <c r="P44" s="601"/>
      <c r="Q44" s="601"/>
      <c r="R44" s="601">
        <v>107</v>
      </c>
      <c r="S44" s="601"/>
      <c r="T44" s="601"/>
      <c r="U44" s="601"/>
      <c r="V44" s="601"/>
      <c r="W44" s="601"/>
      <c r="X44" s="601">
        <v>107</v>
      </c>
      <c r="Y44" s="601"/>
      <c r="Z44" s="601"/>
      <c r="AA44" s="601"/>
      <c r="AB44" s="601">
        <v>107</v>
      </c>
      <c r="AC44" s="601"/>
      <c r="AD44" s="601"/>
      <c r="AE44" s="601"/>
      <c r="AF44" s="601">
        <v>107</v>
      </c>
      <c r="AG44" s="601"/>
      <c r="AH44" s="601"/>
      <c r="AI44" s="601"/>
      <c r="AJ44" s="647">
        <v>187</v>
      </c>
      <c r="AK44" s="654"/>
      <c r="AL44" s="654"/>
      <c r="AM44" s="655"/>
      <c r="AN44" s="647">
        <v>300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208</v>
      </c>
      <c r="O50" s="601"/>
      <c r="P50" s="601"/>
      <c r="Q50" s="601"/>
      <c r="R50" s="601">
        <v>3984</v>
      </c>
      <c r="S50" s="601"/>
      <c r="T50" s="601"/>
      <c r="U50" s="601"/>
      <c r="V50" s="601"/>
      <c r="W50" s="601"/>
      <c r="X50" s="601">
        <v>1063</v>
      </c>
      <c r="Y50" s="601"/>
      <c r="Z50" s="601"/>
      <c r="AA50" s="601"/>
      <c r="AB50" s="601">
        <v>1050</v>
      </c>
      <c r="AC50" s="601"/>
      <c r="AD50" s="601"/>
      <c r="AE50" s="601"/>
      <c r="AF50" s="601">
        <v>911</v>
      </c>
      <c r="AG50" s="601"/>
      <c r="AH50" s="601"/>
      <c r="AI50" s="601"/>
      <c r="AJ50" s="671"/>
      <c r="AK50" s="671"/>
      <c r="AL50" s="671"/>
      <c r="AM50" s="671"/>
      <c r="AN50" s="601">
        <v>1617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2161</v>
      </c>
      <c r="O52" s="601"/>
      <c r="P52" s="601"/>
      <c r="Q52" s="601"/>
      <c r="R52" s="601">
        <v>7358</v>
      </c>
      <c r="S52" s="601"/>
      <c r="T52" s="601"/>
      <c r="U52" s="601"/>
      <c r="V52" s="601"/>
      <c r="W52" s="601"/>
      <c r="X52" s="601">
        <v>7834</v>
      </c>
      <c r="Y52" s="601"/>
      <c r="Z52" s="601"/>
      <c r="AA52" s="601"/>
      <c r="AB52" s="601">
        <v>8231</v>
      </c>
      <c r="AC52" s="601"/>
      <c r="AD52" s="601"/>
      <c r="AE52" s="601"/>
      <c r="AF52" s="601">
        <v>8612</v>
      </c>
      <c r="AG52" s="601"/>
      <c r="AH52" s="601"/>
      <c r="AI52" s="601"/>
      <c r="AJ52" s="601">
        <v>187</v>
      </c>
      <c r="AK52" s="601"/>
      <c r="AL52" s="601"/>
      <c r="AM52" s="601"/>
      <c r="AN52" s="601">
        <v>5994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2369</v>
      </c>
      <c r="O54" s="601"/>
      <c r="P54" s="601"/>
      <c r="Q54" s="601"/>
      <c r="R54" s="601">
        <v>11342</v>
      </c>
      <c r="S54" s="601"/>
      <c r="T54" s="601"/>
      <c r="U54" s="601"/>
      <c r="V54" s="601"/>
      <c r="W54" s="601"/>
      <c r="X54" s="601">
        <v>8897</v>
      </c>
      <c r="Y54" s="601"/>
      <c r="Z54" s="601"/>
      <c r="AA54" s="601"/>
      <c r="AB54" s="601">
        <v>9281</v>
      </c>
      <c r="AC54" s="601"/>
      <c r="AD54" s="601"/>
      <c r="AE54" s="601"/>
      <c r="AF54" s="601">
        <v>9523</v>
      </c>
      <c r="AG54" s="601"/>
      <c r="AH54" s="601"/>
      <c r="AI54" s="601"/>
      <c r="AJ54" s="676">
        <v>187</v>
      </c>
      <c r="AK54" s="677"/>
      <c r="AL54" s="677"/>
      <c r="AM54" s="678"/>
      <c r="AN54" s="676">
        <v>7611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2369</v>
      </c>
      <c r="O55" s="601"/>
      <c r="P55" s="601"/>
      <c r="Q55" s="601"/>
      <c r="R55" s="601">
        <v>13157</v>
      </c>
      <c r="S55" s="601"/>
      <c r="T55" s="601"/>
      <c r="U55" s="601"/>
      <c r="V55" s="601"/>
      <c r="W55" s="601"/>
      <c r="X55" s="601">
        <v>10321</v>
      </c>
      <c r="Y55" s="601"/>
      <c r="Z55" s="601"/>
      <c r="AA55" s="601"/>
      <c r="AB55" s="601">
        <v>10766</v>
      </c>
      <c r="AC55" s="601"/>
      <c r="AD55" s="601"/>
      <c r="AE55" s="601"/>
      <c r="AF55" s="601">
        <v>11047</v>
      </c>
      <c r="AG55" s="601"/>
      <c r="AH55" s="601"/>
      <c r="AI55" s="601"/>
      <c r="AJ55" s="676">
        <v>187</v>
      </c>
      <c r="AK55" s="677"/>
      <c r="AL55" s="677"/>
      <c r="AM55" s="678"/>
      <c r="AN55" s="676">
        <v>9209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15526</v>
      </c>
      <c r="S56" s="601"/>
      <c r="T56" s="601"/>
      <c r="U56" s="601"/>
      <c r="V56" s="601"/>
      <c r="W56" s="601"/>
      <c r="X56" s="601">
        <v>12690</v>
      </c>
      <c r="Y56" s="601"/>
      <c r="Z56" s="601"/>
      <c r="AA56" s="601"/>
      <c r="AB56" s="601">
        <v>13135</v>
      </c>
      <c r="AC56" s="601"/>
      <c r="AD56" s="601"/>
      <c r="AE56" s="601"/>
      <c r="AF56" s="601">
        <v>13416</v>
      </c>
      <c r="AG56" s="601"/>
      <c r="AH56" s="601"/>
      <c r="AI56" s="601"/>
      <c r="AJ56" s="601">
        <v>9396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84</v>
      </c>
      <c r="S57" s="632"/>
      <c r="T57" s="632"/>
      <c r="U57" s="632"/>
      <c r="V57" s="632"/>
      <c r="W57" s="632"/>
      <c r="X57" s="632">
        <v>69</v>
      </c>
      <c r="Y57" s="632"/>
      <c r="Z57" s="632"/>
      <c r="AA57" s="632"/>
      <c r="AB57" s="632">
        <v>71</v>
      </c>
      <c r="AC57" s="632"/>
      <c r="AD57" s="632"/>
      <c r="AE57" s="632"/>
      <c r="AF57" s="632">
        <v>73</v>
      </c>
      <c r="AG57" s="632"/>
      <c r="AH57" s="632"/>
      <c r="AI57" s="632"/>
      <c r="AJ57" s="632">
        <v>51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775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tQN5LsseClsdgSFQXSHh+Zp7hZJH97OmpFtfbZHf0ag7sRyJ5UaZJeXDNDERgVWpUmWPcuHaMS5YgTHbRwh/oA==" saltValue="gdOnY16n7sQDydFx76JgVw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B30E0-5FD7-4382-8C04-A6599FFF6CB9}">
  <sheetPr codeName="Sheet75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6</v>
      </c>
      <c r="X6" s="546"/>
      <c r="Y6" s="190" t="s">
        <v>346</v>
      </c>
      <c r="Z6" s="190"/>
      <c r="AA6" s="190"/>
      <c r="AB6" s="547" t="s">
        <v>111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465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466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181</v>
      </c>
      <c r="E14" s="279" t="s">
        <v>246</v>
      </c>
      <c r="F14" s="279"/>
      <c r="G14" s="592" t="s">
        <v>426</v>
      </c>
      <c r="H14" s="593"/>
      <c r="I14" s="594"/>
      <c r="J14" s="595"/>
      <c r="K14" s="595"/>
      <c r="L14" s="596">
        <v>19.8</v>
      </c>
      <c r="M14" s="596"/>
      <c r="N14" s="595">
        <v>5</v>
      </c>
      <c r="O14" s="595"/>
      <c r="P14" s="596">
        <v>99</v>
      </c>
      <c r="Q14" s="596"/>
      <c r="R14" s="597">
        <v>3.9</v>
      </c>
      <c r="S14" s="597"/>
      <c r="T14" s="597"/>
      <c r="U14" s="597"/>
      <c r="V14" s="598">
        <v>386</v>
      </c>
      <c r="W14" s="598"/>
      <c r="X14" s="597">
        <v>6.7</v>
      </c>
      <c r="Y14" s="597"/>
      <c r="Z14" s="598">
        <v>663</v>
      </c>
      <c r="AA14" s="598"/>
      <c r="AB14" s="597">
        <v>6.5</v>
      </c>
      <c r="AC14" s="597"/>
      <c r="AD14" s="598">
        <v>644</v>
      </c>
      <c r="AE14" s="598"/>
      <c r="AF14" s="597">
        <v>5.5</v>
      </c>
      <c r="AG14" s="597"/>
      <c r="AH14" s="598">
        <v>545</v>
      </c>
      <c r="AI14" s="598"/>
      <c r="AJ14" s="597">
        <v>17</v>
      </c>
      <c r="AK14" s="597"/>
      <c r="AL14" s="597">
        <v>1.1000000000000001</v>
      </c>
      <c r="AM14" s="597"/>
      <c r="AN14" s="598">
        <v>1851</v>
      </c>
      <c r="AO14" s="599"/>
    </row>
    <row r="15" spans="2:41" ht="15.95" customHeight="1">
      <c r="B15" s="568"/>
      <c r="C15" s="571"/>
      <c r="D15" s="221" t="s">
        <v>181</v>
      </c>
      <c r="E15" s="279" t="s">
        <v>237</v>
      </c>
      <c r="F15" s="279"/>
      <c r="G15" s="592" t="s">
        <v>463</v>
      </c>
      <c r="H15" s="593"/>
      <c r="I15" s="594"/>
      <c r="J15" s="595">
        <v>19.8</v>
      </c>
      <c r="K15" s="595"/>
      <c r="L15" s="596">
        <v>44.2</v>
      </c>
      <c r="M15" s="596"/>
      <c r="N15" s="595">
        <v>0.9</v>
      </c>
      <c r="O15" s="595"/>
      <c r="P15" s="596">
        <v>39.799999999999997</v>
      </c>
      <c r="Q15" s="596"/>
      <c r="R15" s="597">
        <v>2</v>
      </c>
      <c r="S15" s="597"/>
      <c r="T15" s="597"/>
      <c r="U15" s="597"/>
      <c r="V15" s="598">
        <v>80</v>
      </c>
      <c r="W15" s="598"/>
      <c r="X15" s="597">
        <v>4</v>
      </c>
      <c r="Y15" s="597"/>
      <c r="Z15" s="598">
        <v>159</v>
      </c>
      <c r="AA15" s="598"/>
      <c r="AB15" s="597">
        <v>6</v>
      </c>
      <c r="AC15" s="597"/>
      <c r="AD15" s="598">
        <v>239</v>
      </c>
      <c r="AE15" s="598"/>
      <c r="AF15" s="597">
        <v>10</v>
      </c>
      <c r="AG15" s="597"/>
      <c r="AH15" s="598">
        <v>398</v>
      </c>
      <c r="AI15" s="598"/>
      <c r="AJ15" s="597">
        <v>17</v>
      </c>
      <c r="AK15" s="597"/>
      <c r="AL15" s="597">
        <v>1.1000000000000001</v>
      </c>
      <c r="AM15" s="597"/>
      <c r="AN15" s="598">
        <v>744</v>
      </c>
      <c r="AO15" s="599"/>
    </row>
    <row r="16" spans="2:41" ht="15.95" customHeight="1">
      <c r="B16" s="568"/>
      <c r="C16" s="571"/>
      <c r="D16" s="221"/>
      <c r="E16" s="279"/>
      <c r="F16" s="279"/>
      <c r="G16" s="592"/>
      <c r="H16" s="593"/>
      <c r="I16" s="594"/>
      <c r="J16" s="595"/>
      <c r="K16" s="595"/>
      <c r="L16" s="596">
        <f>IF(ISNUMBER(J16),ROUND(G16*I16,1)-J16,ROUND(G16*I16,1))</f>
        <v>0</v>
      </c>
      <c r="M16" s="596"/>
      <c r="N16" s="595"/>
      <c r="O16" s="595"/>
      <c r="P16" s="596">
        <f>ROUND(L16*N16,1)</f>
        <v>0</v>
      </c>
      <c r="Q16" s="596"/>
      <c r="R16" s="597"/>
      <c r="S16" s="597"/>
      <c r="T16" s="597"/>
      <c r="U16" s="597"/>
      <c r="V16" s="598"/>
      <c r="W16" s="598"/>
      <c r="X16" s="597"/>
      <c r="Y16" s="597"/>
      <c r="Z16" s="598"/>
      <c r="AA16" s="598"/>
      <c r="AB16" s="597"/>
      <c r="AC16" s="597"/>
      <c r="AD16" s="598"/>
      <c r="AE16" s="598"/>
      <c r="AF16" s="597"/>
      <c r="AG16" s="597"/>
      <c r="AH16" s="598"/>
      <c r="AI16" s="598"/>
      <c r="AJ16" s="597"/>
      <c r="AK16" s="597"/>
      <c r="AL16" s="597"/>
      <c r="AM16" s="597"/>
      <c r="AN16" s="598"/>
      <c r="AO16" s="599"/>
    </row>
    <row r="17" spans="2:42" ht="15.95" customHeight="1">
      <c r="B17" s="568"/>
      <c r="C17" s="571"/>
      <c r="D17" s="221"/>
      <c r="E17" s="279"/>
      <c r="F17" s="279"/>
      <c r="G17" s="592"/>
      <c r="H17" s="593"/>
      <c r="I17" s="594"/>
      <c r="J17" s="595"/>
      <c r="K17" s="595"/>
      <c r="L17" s="596">
        <f>IF(ISNUMBER(J17),ROUND(G17*I17,1)-J17,ROUND(G17*I17,1))</f>
        <v>0</v>
      </c>
      <c r="M17" s="596"/>
      <c r="N17" s="595"/>
      <c r="O17" s="595"/>
      <c r="P17" s="596">
        <f>ROUND(L17*N17,1)</f>
        <v>0</v>
      </c>
      <c r="Q17" s="596"/>
      <c r="R17" s="597"/>
      <c r="S17" s="597"/>
      <c r="T17" s="597"/>
      <c r="U17" s="597"/>
      <c r="V17" s="598"/>
      <c r="W17" s="598"/>
      <c r="X17" s="597"/>
      <c r="Y17" s="597"/>
      <c r="Z17" s="598"/>
      <c r="AA17" s="598"/>
      <c r="AB17" s="597"/>
      <c r="AC17" s="597"/>
      <c r="AD17" s="598"/>
      <c r="AE17" s="598"/>
      <c r="AF17" s="597"/>
      <c r="AG17" s="597"/>
      <c r="AH17" s="598"/>
      <c r="AI17" s="598"/>
      <c r="AJ17" s="597"/>
      <c r="AK17" s="597"/>
      <c r="AL17" s="597"/>
      <c r="AM17" s="597"/>
      <c r="AN17" s="598"/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466</v>
      </c>
      <c r="S18" s="601"/>
      <c r="T18" s="601"/>
      <c r="U18" s="601"/>
      <c r="V18" s="601"/>
      <c r="W18" s="601"/>
      <c r="X18" s="601">
        <v>822</v>
      </c>
      <c r="Y18" s="601"/>
      <c r="Z18" s="601"/>
      <c r="AA18" s="601"/>
      <c r="AB18" s="601">
        <v>883</v>
      </c>
      <c r="AC18" s="601"/>
      <c r="AD18" s="601"/>
      <c r="AE18" s="601"/>
      <c r="AF18" s="601">
        <v>943</v>
      </c>
      <c r="AG18" s="601"/>
      <c r="AH18" s="601"/>
      <c r="AI18" s="601"/>
      <c r="AJ18" s="601">
        <v>2595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467</v>
      </c>
      <c r="H19" s="593"/>
      <c r="I19" s="594"/>
      <c r="J19" s="595" t="s">
        <v>104</v>
      </c>
      <c r="K19" s="595"/>
      <c r="L19" s="596">
        <v>44.2</v>
      </c>
      <c r="M19" s="596"/>
      <c r="N19" s="595">
        <v>2.2999999999999998</v>
      </c>
      <c r="O19" s="595"/>
      <c r="P19" s="596">
        <v>101.7</v>
      </c>
      <c r="Q19" s="596"/>
      <c r="R19" s="597">
        <v>1.2</v>
      </c>
      <c r="S19" s="597"/>
      <c r="T19" s="597"/>
      <c r="U19" s="597"/>
      <c r="V19" s="598">
        <v>122</v>
      </c>
      <c r="W19" s="598"/>
      <c r="X19" s="597">
        <v>2</v>
      </c>
      <c r="Y19" s="597"/>
      <c r="Z19" s="598">
        <v>203</v>
      </c>
      <c r="AA19" s="598"/>
      <c r="AB19" s="597">
        <v>2</v>
      </c>
      <c r="AC19" s="597"/>
      <c r="AD19" s="598">
        <v>203</v>
      </c>
      <c r="AE19" s="598"/>
      <c r="AF19" s="597">
        <v>1.7</v>
      </c>
      <c r="AG19" s="597"/>
      <c r="AH19" s="598">
        <v>173</v>
      </c>
      <c r="AI19" s="598"/>
      <c r="AJ19" s="597">
        <v>5.0999999999999996</v>
      </c>
      <c r="AK19" s="597"/>
      <c r="AL19" s="597"/>
      <c r="AM19" s="597"/>
      <c r="AN19" s="598">
        <v>519</v>
      </c>
      <c r="AO19" s="599"/>
    </row>
    <row r="20" spans="2:42" ht="15.95" customHeight="1">
      <c r="B20" s="568"/>
      <c r="C20" s="571"/>
      <c r="D20" s="221"/>
      <c r="E20" s="279" t="s">
        <v>248</v>
      </c>
      <c r="F20" s="279"/>
      <c r="G20" s="592" t="s">
        <v>468</v>
      </c>
      <c r="H20" s="593"/>
      <c r="I20" s="594"/>
      <c r="J20" s="595" t="s">
        <v>104</v>
      </c>
      <c r="K20" s="595"/>
      <c r="L20" s="596">
        <v>23.4</v>
      </c>
      <c r="M20" s="596"/>
      <c r="N20" s="595">
        <v>2.2999999999999998</v>
      </c>
      <c r="O20" s="595"/>
      <c r="P20" s="596">
        <v>53.8</v>
      </c>
      <c r="Q20" s="596"/>
      <c r="R20" s="597">
        <v>1.6</v>
      </c>
      <c r="S20" s="597"/>
      <c r="T20" s="597"/>
      <c r="U20" s="597"/>
      <c r="V20" s="598">
        <v>86</v>
      </c>
      <c r="W20" s="598"/>
      <c r="X20" s="597">
        <v>2.7</v>
      </c>
      <c r="Y20" s="597"/>
      <c r="Z20" s="598">
        <v>145</v>
      </c>
      <c r="AA20" s="598"/>
      <c r="AB20" s="597">
        <v>2.6</v>
      </c>
      <c r="AC20" s="597"/>
      <c r="AD20" s="598">
        <v>140</v>
      </c>
      <c r="AE20" s="598"/>
      <c r="AF20" s="597">
        <v>2.2000000000000002</v>
      </c>
      <c r="AG20" s="597"/>
      <c r="AH20" s="598">
        <v>118</v>
      </c>
      <c r="AI20" s="598"/>
      <c r="AJ20" s="597">
        <v>6.8</v>
      </c>
      <c r="AK20" s="597"/>
      <c r="AL20" s="597"/>
      <c r="AM20" s="597"/>
      <c r="AN20" s="598">
        <v>366</v>
      </c>
      <c r="AO20" s="599"/>
    </row>
    <row r="21" spans="2:42" ht="15.95" customHeight="1">
      <c r="B21" s="568"/>
      <c r="C21" s="571"/>
      <c r="D21" s="221"/>
      <c r="E21" s="279" t="s">
        <v>242</v>
      </c>
      <c r="F21" s="279"/>
      <c r="G21" s="592" t="s">
        <v>472</v>
      </c>
      <c r="H21" s="593"/>
      <c r="I21" s="594"/>
      <c r="J21" s="595" t="s">
        <v>104</v>
      </c>
      <c r="K21" s="595"/>
      <c r="L21" s="596">
        <v>216</v>
      </c>
      <c r="M21" s="596"/>
      <c r="N21" s="595">
        <v>0.7</v>
      </c>
      <c r="O21" s="595"/>
      <c r="P21" s="596">
        <v>151.19999999999999</v>
      </c>
      <c r="Q21" s="596"/>
      <c r="R21" s="597">
        <v>7</v>
      </c>
      <c r="S21" s="597"/>
      <c r="T21" s="597">
        <v>1.1000000000000001</v>
      </c>
      <c r="U21" s="597"/>
      <c r="V21" s="598">
        <v>1164</v>
      </c>
      <c r="W21" s="598"/>
      <c r="X21" s="597">
        <v>8</v>
      </c>
      <c r="Y21" s="597"/>
      <c r="Z21" s="598">
        <v>1210</v>
      </c>
      <c r="AA21" s="598"/>
      <c r="AB21" s="597">
        <v>11</v>
      </c>
      <c r="AC21" s="597"/>
      <c r="AD21" s="598">
        <v>1663</v>
      </c>
      <c r="AE21" s="598"/>
      <c r="AF21" s="597">
        <v>15</v>
      </c>
      <c r="AG21" s="597"/>
      <c r="AH21" s="598">
        <v>2268</v>
      </c>
      <c r="AI21" s="598"/>
      <c r="AJ21" s="597">
        <v>17</v>
      </c>
      <c r="AK21" s="597"/>
      <c r="AL21" s="597">
        <v>1.2</v>
      </c>
      <c r="AM21" s="597"/>
      <c r="AN21" s="598">
        <v>3084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1372</v>
      </c>
      <c r="S24" s="605"/>
      <c r="T24" s="605"/>
      <c r="U24" s="605"/>
      <c r="V24" s="605"/>
      <c r="W24" s="605"/>
      <c r="X24" s="605">
        <v>1558</v>
      </c>
      <c r="Y24" s="605"/>
      <c r="Z24" s="605"/>
      <c r="AA24" s="605"/>
      <c r="AB24" s="605">
        <v>2006</v>
      </c>
      <c r="AC24" s="605"/>
      <c r="AD24" s="605"/>
      <c r="AE24" s="605"/>
      <c r="AF24" s="605">
        <v>2559</v>
      </c>
      <c r="AG24" s="605"/>
      <c r="AH24" s="605"/>
      <c r="AI24" s="605"/>
      <c r="AJ24" s="605">
        <v>3969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181</v>
      </c>
      <c r="E28" s="279" t="s">
        <v>246</v>
      </c>
      <c r="F28" s="279"/>
      <c r="G28" s="592" t="s">
        <v>426</v>
      </c>
      <c r="H28" s="593"/>
      <c r="I28" s="593"/>
      <c r="J28" s="593"/>
      <c r="K28" s="594"/>
      <c r="L28" s="596">
        <v>19.8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455</v>
      </c>
      <c r="W28" s="598"/>
      <c r="X28" s="626">
        <v>27</v>
      </c>
      <c r="Y28" s="626"/>
      <c r="Z28" s="598">
        <v>535</v>
      </c>
      <c r="AA28" s="598"/>
      <c r="AB28" s="626">
        <v>216</v>
      </c>
      <c r="AC28" s="626"/>
      <c r="AD28" s="598">
        <v>4277</v>
      </c>
      <c r="AE28" s="598"/>
      <c r="AF28" s="626">
        <v>329</v>
      </c>
      <c r="AG28" s="626"/>
      <c r="AH28" s="598">
        <v>6514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/>
      <c r="E29" s="279"/>
      <c r="F29" s="279"/>
      <c r="G29" s="592"/>
      <c r="H29" s="593"/>
      <c r="I29" s="593"/>
      <c r="J29" s="593"/>
      <c r="K29" s="594"/>
      <c r="L29" s="596"/>
      <c r="M29" s="596"/>
      <c r="N29" s="600"/>
      <c r="O29" s="600"/>
      <c r="P29" s="600"/>
      <c r="Q29" s="600"/>
      <c r="R29" s="625"/>
      <c r="S29" s="625"/>
      <c r="T29" s="625"/>
      <c r="U29" s="625"/>
      <c r="V29" s="598"/>
      <c r="W29" s="598"/>
      <c r="X29" s="626"/>
      <c r="Y29" s="626"/>
      <c r="Z29" s="598"/>
      <c r="AA29" s="598"/>
      <c r="AB29" s="626"/>
      <c r="AC29" s="626"/>
      <c r="AD29" s="598"/>
      <c r="AE29" s="598"/>
      <c r="AF29" s="626"/>
      <c r="AG29" s="626"/>
      <c r="AH29" s="598"/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455</v>
      </c>
      <c r="S30" s="601"/>
      <c r="T30" s="601"/>
      <c r="U30" s="601"/>
      <c r="V30" s="601"/>
      <c r="W30" s="601"/>
      <c r="X30" s="601">
        <v>535</v>
      </c>
      <c r="Y30" s="601"/>
      <c r="Z30" s="601"/>
      <c r="AA30" s="601"/>
      <c r="AB30" s="601">
        <v>4277</v>
      </c>
      <c r="AC30" s="601"/>
      <c r="AD30" s="601"/>
      <c r="AE30" s="601"/>
      <c r="AF30" s="601">
        <v>6514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4320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4320</v>
      </c>
      <c r="S35" s="632"/>
      <c r="T35" s="632"/>
      <c r="U35" s="632"/>
      <c r="V35" s="632"/>
      <c r="W35" s="632"/>
      <c r="X35" s="632">
        <f>$D35</f>
        <v>4320</v>
      </c>
      <c r="Y35" s="632"/>
      <c r="Z35" s="632"/>
      <c r="AA35" s="632"/>
      <c r="AB35" s="632">
        <f>$D35</f>
        <v>4320</v>
      </c>
      <c r="AC35" s="632"/>
      <c r="AD35" s="632"/>
      <c r="AE35" s="632"/>
      <c r="AF35" s="632">
        <f>$D35</f>
        <v>4320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2112</v>
      </c>
      <c r="E38" s="633"/>
      <c r="F38" s="633"/>
      <c r="G38" s="633"/>
      <c r="H38" s="633"/>
      <c r="I38" s="633">
        <v>1760</v>
      </c>
      <c r="J38" s="633"/>
      <c r="K38" s="633"/>
      <c r="L38" s="633"/>
      <c r="M38" s="633"/>
      <c r="N38" s="632">
        <v>2112</v>
      </c>
      <c r="O38" s="632"/>
      <c r="P38" s="632"/>
      <c r="Q38" s="632"/>
      <c r="R38" s="632">
        <v>1760</v>
      </c>
      <c r="S38" s="632"/>
      <c r="T38" s="632"/>
      <c r="U38" s="632"/>
      <c r="V38" s="632"/>
      <c r="W38" s="632"/>
      <c r="X38" s="632">
        <v>1760</v>
      </c>
      <c r="Y38" s="632"/>
      <c r="Z38" s="632"/>
      <c r="AA38" s="632"/>
      <c r="AB38" s="632">
        <v>1760</v>
      </c>
      <c r="AC38" s="632"/>
      <c r="AD38" s="632"/>
      <c r="AE38" s="632"/>
      <c r="AF38" s="632">
        <v>1760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2112</v>
      </c>
      <c r="O39" s="635"/>
      <c r="P39" s="635"/>
      <c r="Q39" s="635"/>
      <c r="R39" s="605">
        <v>6080</v>
      </c>
      <c r="S39" s="605"/>
      <c r="T39" s="605"/>
      <c r="U39" s="605"/>
      <c r="V39" s="605"/>
      <c r="W39" s="605"/>
      <c r="X39" s="605">
        <v>6080</v>
      </c>
      <c r="Y39" s="605"/>
      <c r="Z39" s="605"/>
      <c r="AA39" s="605"/>
      <c r="AB39" s="605">
        <v>6080</v>
      </c>
      <c r="AC39" s="605"/>
      <c r="AD39" s="605"/>
      <c r="AE39" s="605"/>
      <c r="AF39" s="605">
        <v>6080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300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300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187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187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921</v>
      </c>
      <c r="S50" s="601"/>
      <c r="T50" s="601"/>
      <c r="U50" s="601"/>
      <c r="V50" s="601"/>
      <c r="W50" s="601"/>
      <c r="X50" s="601">
        <v>1357</v>
      </c>
      <c r="Y50" s="601"/>
      <c r="Z50" s="601"/>
      <c r="AA50" s="601"/>
      <c r="AB50" s="601">
        <v>5160</v>
      </c>
      <c r="AC50" s="601"/>
      <c r="AD50" s="601"/>
      <c r="AE50" s="601"/>
      <c r="AF50" s="601">
        <v>7457</v>
      </c>
      <c r="AG50" s="601"/>
      <c r="AH50" s="601"/>
      <c r="AI50" s="601"/>
      <c r="AJ50" s="671"/>
      <c r="AK50" s="671"/>
      <c r="AL50" s="671"/>
      <c r="AM50" s="671"/>
      <c r="AN50" s="601">
        <v>2895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2112</v>
      </c>
      <c r="O52" s="601"/>
      <c r="P52" s="601"/>
      <c r="Q52" s="601"/>
      <c r="R52" s="601">
        <v>7452</v>
      </c>
      <c r="S52" s="601"/>
      <c r="T52" s="601"/>
      <c r="U52" s="601"/>
      <c r="V52" s="601"/>
      <c r="W52" s="601"/>
      <c r="X52" s="601">
        <v>7638</v>
      </c>
      <c r="Y52" s="601"/>
      <c r="Z52" s="601"/>
      <c r="AA52" s="601"/>
      <c r="AB52" s="601">
        <v>8086</v>
      </c>
      <c r="AC52" s="601"/>
      <c r="AD52" s="601"/>
      <c r="AE52" s="601"/>
      <c r="AF52" s="601">
        <v>8639</v>
      </c>
      <c r="AG52" s="601"/>
      <c r="AH52" s="601"/>
      <c r="AI52" s="601"/>
      <c r="AJ52" s="601">
        <v>187</v>
      </c>
      <c r="AK52" s="601"/>
      <c r="AL52" s="601"/>
      <c r="AM52" s="601"/>
      <c r="AN52" s="601">
        <v>3969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2112</v>
      </c>
      <c r="O54" s="601"/>
      <c r="P54" s="601"/>
      <c r="Q54" s="601"/>
      <c r="R54" s="601">
        <v>8373</v>
      </c>
      <c r="S54" s="601"/>
      <c r="T54" s="601"/>
      <c r="U54" s="601"/>
      <c r="V54" s="601"/>
      <c r="W54" s="601"/>
      <c r="X54" s="601">
        <v>8995</v>
      </c>
      <c r="Y54" s="601"/>
      <c r="Z54" s="601"/>
      <c r="AA54" s="601"/>
      <c r="AB54" s="601">
        <v>13246</v>
      </c>
      <c r="AC54" s="601"/>
      <c r="AD54" s="601"/>
      <c r="AE54" s="601"/>
      <c r="AF54" s="601">
        <v>16096</v>
      </c>
      <c r="AG54" s="601"/>
      <c r="AH54" s="601"/>
      <c r="AI54" s="601"/>
      <c r="AJ54" s="676">
        <v>187</v>
      </c>
      <c r="AK54" s="677"/>
      <c r="AL54" s="677"/>
      <c r="AM54" s="678"/>
      <c r="AN54" s="676">
        <v>6864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2112</v>
      </c>
      <c r="O55" s="601"/>
      <c r="P55" s="601"/>
      <c r="Q55" s="601"/>
      <c r="R55" s="601">
        <v>9713</v>
      </c>
      <c r="S55" s="601"/>
      <c r="T55" s="601"/>
      <c r="U55" s="601"/>
      <c r="V55" s="601"/>
      <c r="W55" s="601"/>
      <c r="X55" s="601">
        <v>10434</v>
      </c>
      <c r="Y55" s="601"/>
      <c r="Z55" s="601"/>
      <c r="AA55" s="601"/>
      <c r="AB55" s="601">
        <v>15365</v>
      </c>
      <c r="AC55" s="601"/>
      <c r="AD55" s="601"/>
      <c r="AE55" s="601"/>
      <c r="AF55" s="601">
        <v>18671</v>
      </c>
      <c r="AG55" s="601"/>
      <c r="AH55" s="601"/>
      <c r="AI55" s="601"/>
      <c r="AJ55" s="676">
        <v>187</v>
      </c>
      <c r="AK55" s="677"/>
      <c r="AL55" s="677"/>
      <c r="AM55" s="678"/>
      <c r="AN55" s="676">
        <v>8305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11825</v>
      </c>
      <c r="S56" s="601"/>
      <c r="T56" s="601"/>
      <c r="U56" s="601"/>
      <c r="V56" s="601"/>
      <c r="W56" s="601"/>
      <c r="X56" s="601">
        <v>12546</v>
      </c>
      <c r="Y56" s="601"/>
      <c r="Z56" s="601"/>
      <c r="AA56" s="601"/>
      <c r="AB56" s="601">
        <v>17477</v>
      </c>
      <c r="AC56" s="601"/>
      <c r="AD56" s="601"/>
      <c r="AE56" s="601"/>
      <c r="AF56" s="601">
        <v>20783</v>
      </c>
      <c r="AG56" s="601"/>
      <c r="AH56" s="601"/>
      <c r="AI56" s="601"/>
      <c r="AJ56" s="601">
        <v>8492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55</v>
      </c>
      <c r="S57" s="632"/>
      <c r="T57" s="632"/>
      <c r="U57" s="632"/>
      <c r="V57" s="632"/>
      <c r="W57" s="632"/>
      <c r="X57" s="632">
        <v>58</v>
      </c>
      <c r="Y57" s="632"/>
      <c r="Z57" s="632"/>
      <c r="AA57" s="632"/>
      <c r="AB57" s="632">
        <v>81</v>
      </c>
      <c r="AC57" s="632"/>
      <c r="AD57" s="632"/>
      <c r="AE57" s="632"/>
      <c r="AF57" s="632">
        <v>96</v>
      </c>
      <c r="AG57" s="632"/>
      <c r="AH57" s="632"/>
      <c r="AI57" s="632"/>
      <c r="AJ57" s="632">
        <v>39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776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fozfKgo+fN9VpyaD5cbZCJIajhtdDl5m2ReMpQCaZC5sUo8PI2hgX4Y04BRe0MX0ECVmxlnECEiB1ieuCCLJpA==" saltValue="gPBxJmEVDf5jkb2Ol7uf0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56BD5-9094-4809-A15D-AAF2C489D191}">
  <sheetPr codeName="Sheet76">
    <tabColor rgb="FFCCFFFF"/>
    <pageSetUpPr fitToPage="1"/>
  </sheetPr>
  <dimension ref="B1:AP60"/>
  <sheetViews>
    <sheetView showGridLines="0" zoomScale="90" zoomScaleNormal="90" workbookViewId="0"/>
  </sheetViews>
  <sheetFormatPr defaultColWidth="3.28515625" defaultRowHeight="15.95" customHeight="1"/>
  <cols>
    <col min="1" max="3" width="2.7109375" style="2" customWidth="1"/>
    <col min="4" max="4" width="4.28515625" style="2" customWidth="1"/>
    <col min="5" max="6" width="2.7109375" style="2" customWidth="1"/>
    <col min="7" max="7" width="4.7109375" style="2" customWidth="1"/>
    <col min="8" max="8" width="2.42578125" style="2" customWidth="1"/>
    <col min="9" max="9" width="3.7109375" style="2" customWidth="1"/>
    <col min="10" max="13" width="2.7109375" style="2" customWidth="1"/>
    <col min="14" max="15" width="3.28515625" style="2" customWidth="1"/>
    <col min="16" max="37" width="2.7109375" style="2" customWidth="1"/>
    <col min="38" max="39" width="2.28515625" style="2" customWidth="1"/>
    <col min="40" max="40" width="2.7109375" style="2" customWidth="1"/>
    <col min="41" max="16384" width="3.28515625" style="2"/>
  </cols>
  <sheetData>
    <row r="1" spans="2:41" ht="6" customHeight="1"/>
    <row r="2" spans="2:41" ht="18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302"/>
      <c r="N2" s="539"/>
    </row>
    <row r="3" spans="2:4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41" ht="15.95" customHeight="1">
      <c r="B4" s="304"/>
      <c r="C4" s="304"/>
      <c r="D4" s="304"/>
      <c r="E4" s="304"/>
      <c r="F4" s="304"/>
      <c r="G4" s="304"/>
      <c r="H4" s="304"/>
      <c r="I4" s="304"/>
      <c r="J4" s="304"/>
      <c r="K4" s="540"/>
      <c r="L4" s="541"/>
      <c r="M4" s="1"/>
      <c r="N4" s="1"/>
      <c r="AJ4" s="444"/>
      <c r="AK4" s="444"/>
      <c r="AL4" s="444"/>
      <c r="AM4" s="444"/>
      <c r="AN4" s="444"/>
      <c r="AO4" s="542" t="s">
        <v>343</v>
      </c>
    </row>
    <row r="5" spans="2:41" ht="6" customHeight="1" thickBot="1"/>
    <row r="6" spans="2:41" ht="15.95" customHeight="1">
      <c r="B6" s="543" t="s">
        <v>344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5" t="s">
        <v>345</v>
      </c>
      <c r="P6" s="545"/>
      <c r="Q6" s="545"/>
      <c r="R6" s="546"/>
      <c r="S6" s="546"/>
      <c r="T6" s="546"/>
      <c r="U6" s="545" t="s">
        <v>26</v>
      </c>
      <c r="V6" s="545"/>
      <c r="W6" s="546">
        <v>6</v>
      </c>
      <c r="X6" s="546"/>
      <c r="Y6" s="190" t="s">
        <v>346</v>
      </c>
      <c r="Z6" s="190"/>
      <c r="AA6" s="190"/>
      <c r="AB6" s="547" t="s">
        <v>121</v>
      </c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8"/>
    </row>
    <row r="7" spans="2:41" ht="15.95" customHeight="1">
      <c r="B7" s="549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1"/>
      <c r="P7" s="551"/>
      <c r="Q7" s="551"/>
      <c r="R7" s="552"/>
      <c r="S7" s="552"/>
      <c r="T7" s="552"/>
      <c r="U7" s="551"/>
      <c r="V7" s="551"/>
      <c r="W7" s="552"/>
      <c r="X7" s="552"/>
      <c r="Y7" s="200"/>
      <c r="Z7" s="200"/>
      <c r="AA7" s="200"/>
      <c r="AB7" s="553"/>
      <c r="AC7" s="553"/>
      <c r="AD7" s="553"/>
      <c r="AE7" s="553"/>
      <c r="AF7" s="553"/>
      <c r="AG7" s="553"/>
      <c r="AH7" s="553"/>
      <c r="AI7" s="553"/>
      <c r="AJ7" s="553"/>
      <c r="AK7" s="553"/>
      <c r="AL7" s="553"/>
      <c r="AM7" s="553"/>
      <c r="AN7" s="553"/>
      <c r="AO7" s="554"/>
    </row>
    <row r="8" spans="2:41" ht="15.95" customHeight="1">
      <c r="B8" s="195" t="s">
        <v>347</v>
      </c>
      <c r="C8" s="196"/>
      <c r="D8" s="555" t="s">
        <v>450</v>
      </c>
      <c r="E8" s="555"/>
      <c r="F8" s="555"/>
      <c r="G8" s="196" t="s">
        <v>348</v>
      </c>
      <c r="H8" s="196"/>
      <c r="I8" s="555" t="s">
        <v>456</v>
      </c>
      <c r="J8" s="555"/>
      <c r="K8" s="196" t="s">
        <v>51</v>
      </c>
      <c r="L8" s="196"/>
      <c r="M8" s="555" t="s">
        <v>415</v>
      </c>
      <c r="N8" s="555"/>
      <c r="O8" s="196" t="s">
        <v>349</v>
      </c>
      <c r="P8" s="196"/>
      <c r="Q8" s="556" t="s">
        <v>451</v>
      </c>
      <c r="R8" s="557"/>
      <c r="S8" s="558"/>
      <c r="T8" s="559" t="s">
        <v>350</v>
      </c>
      <c r="U8" s="560"/>
      <c r="V8" s="560"/>
      <c r="W8" s="560"/>
      <c r="X8" s="560"/>
      <c r="Y8" s="560"/>
      <c r="Z8" s="561"/>
      <c r="AA8" s="279" t="s">
        <v>195</v>
      </c>
      <c r="AB8" s="279"/>
      <c r="AC8" s="279"/>
      <c r="AD8" s="279"/>
      <c r="AE8" s="279"/>
      <c r="AF8" s="279"/>
      <c r="AG8" s="279"/>
      <c r="AH8" s="200" t="s">
        <v>98</v>
      </c>
      <c r="AI8" s="200"/>
      <c r="AJ8" s="562">
        <v>28</v>
      </c>
      <c r="AK8" s="562"/>
      <c r="AL8" s="562"/>
      <c r="AM8" s="563">
        <v>45</v>
      </c>
      <c r="AN8" s="563"/>
      <c r="AO8" s="564"/>
    </row>
    <row r="9" spans="2:41" ht="15.95" customHeight="1">
      <c r="B9" s="195"/>
      <c r="C9" s="196"/>
      <c r="D9" s="555"/>
      <c r="E9" s="555"/>
      <c r="F9" s="555"/>
      <c r="G9" s="196"/>
      <c r="H9" s="196"/>
      <c r="I9" s="555"/>
      <c r="J9" s="555"/>
      <c r="K9" s="196"/>
      <c r="L9" s="196"/>
      <c r="M9" s="555"/>
      <c r="N9" s="555"/>
      <c r="O9" s="196"/>
      <c r="P9" s="196"/>
      <c r="Q9" s="565"/>
      <c r="R9" s="566"/>
      <c r="S9" s="567"/>
      <c r="T9" s="205"/>
      <c r="U9" s="207"/>
      <c r="V9" s="207"/>
      <c r="W9" s="207"/>
      <c r="X9" s="207"/>
      <c r="Y9" s="207"/>
      <c r="Z9" s="206"/>
      <c r="AA9" s="279"/>
      <c r="AB9" s="279"/>
      <c r="AC9" s="279"/>
      <c r="AD9" s="279"/>
      <c r="AE9" s="279"/>
      <c r="AF9" s="279"/>
      <c r="AG9" s="279"/>
      <c r="AH9" s="200" t="s">
        <v>99</v>
      </c>
      <c r="AI9" s="200"/>
      <c r="AJ9" s="562">
        <v>19</v>
      </c>
      <c r="AK9" s="562"/>
      <c r="AL9" s="562"/>
      <c r="AM9" s="563">
        <v>40</v>
      </c>
      <c r="AN9" s="563"/>
      <c r="AO9" s="564"/>
    </row>
    <row r="10" spans="2:41" ht="15.95" customHeight="1">
      <c r="B10" s="568" t="s">
        <v>351</v>
      </c>
      <c r="C10" s="569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 t="s">
        <v>352</v>
      </c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 t="s">
        <v>353</v>
      </c>
      <c r="AK10" s="200"/>
      <c r="AL10" s="200"/>
      <c r="AM10" s="200"/>
      <c r="AN10" s="200"/>
      <c r="AO10" s="570"/>
    </row>
    <row r="11" spans="2:41" ht="15.95" customHeight="1">
      <c r="B11" s="568"/>
      <c r="C11" s="569"/>
      <c r="D11" s="571" t="s">
        <v>223</v>
      </c>
      <c r="E11" s="572" t="s">
        <v>354</v>
      </c>
      <c r="F11" s="572"/>
      <c r="G11" s="573" t="s">
        <v>355</v>
      </c>
      <c r="H11" s="574"/>
      <c r="I11" s="575"/>
      <c r="J11" s="576" t="s">
        <v>356</v>
      </c>
      <c r="K11" s="576"/>
      <c r="L11" s="576" t="s">
        <v>357</v>
      </c>
      <c r="M11" s="576"/>
      <c r="N11" s="573" t="s">
        <v>358</v>
      </c>
      <c r="O11" s="575"/>
      <c r="P11" s="573" t="s">
        <v>359</v>
      </c>
      <c r="Q11" s="575"/>
      <c r="R11" s="200" t="s">
        <v>208</v>
      </c>
      <c r="S11" s="200"/>
      <c r="T11" s="200"/>
      <c r="U11" s="200"/>
      <c r="V11" s="200"/>
      <c r="W11" s="200"/>
      <c r="X11" s="200" t="s">
        <v>210</v>
      </c>
      <c r="Y11" s="200"/>
      <c r="Z11" s="200"/>
      <c r="AA11" s="200"/>
      <c r="AB11" s="200" t="s">
        <v>211</v>
      </c>
      <c r="AC11" s="200"/>
      <c r="AD11" s="200"/>
      <c r="AE11" s="200"/>
      <c r="AF11" s="200" t="s">
        <v>215</v>
      </c>
      <c r="AG11" s="200"/>
      <c r="AH11" s="200"/>
      <c r="AI11" s="200"/>
      <c r="AJ11" s="573" t="s">
        <v>360</v>
      </c>
      <c r="AK11" s="575"/>
      <c r="AL11" s="576" t="s">
        <v>361</v>
      </c>
      <c r="AM11" s="576"/>
      <c r="AN11" s="577" t="s">
        <v>362</v>
      </c>
      <c r="AO11" s="578"/>
    </row>
    <row r="12" spans="2:41" ht="15.95" customHeight="1">
      <c r="B12" s="568"/>
      <c r="C12" s="569"/>
      <c r="D12" s="571"/>
      <c r="E12" s="572"/>
      <c r="F12" s="572"/>
      <c r="G12" s="579"/>
      <c r="H12" s="580"/>
      <c r="I12" s="581"/>
      <c r="J12" s="576"/>
      <c r="K12" s="576"/>
      <c r="L12" s="576"/>
      <c r="M12" s="576"/>
      <c r="N12" s="579"/>
      <c r="O12" s="581"/>
      <c r="P12" s="579"/>
      <c r="Q12" s="581"/>
      <c r="R12" s="577" t="s">
        <v>131</v>
      </c>
      <c r="S12" s="582"/>
      <c r="T12" s="577" t="s">
        <v>363</v>
      </c>
      <c r="U12" s="582"/>
      <c r="V12" s="577" t="s">
        <v>364</v>
      </c>
      <c r="W12" s="582"/>
      <c r="X12" s="577" t="s">
        <v>131</v>
      </c>
      <c r="Y12" s="582"/>
      <c r="Z12" s="577" t="s">
        <v>364</v>
      </c>
      <c r="AA12" s="582"/>
      <c r="AB12" s="577" t="s">
        <v>131</v>
      </c>
      <c r="AC12" s="582"/>
      <c r="AD12" s="577" t="s">
        <v>364</v>
      </c>
      <c r="AE12" s="582"/>
      <c r="AF12" s="577" t="s">
        <v>131</v>
      </c>
      <c r="AG12" s="582"/>
      <c r="AH12" s="577" t="s">
        <v>364</v>
      </c>
      <c r="AI12" s="582"/>
      <c r="AJ12" s="583"/>
      <c r="AK12" s="584"/>
      <c r="AL12" s="576"/>
      <c r="AM12" s="576"/>
      <c r="AN12" s="583"/>
      <c r="AO12" s="585"/>
    </row>
    <row r="13" spans="2:41" ht="15.95" customHeight="1">
      <c r="B13" s="568"/>
      <c r="C13" s="569"/>
      <c r="D13" s="571"/>
      <c r="E13" s="572"/>
      <c r="F13" s="572"/>
      <c r="G13" s="586"/>
      <c r="H13" s="587"/>
      <c r="I13" s="588"/>
      <c r="J13" s="576"/>
      <c r="K13" s="576"/>
      <c r="L13" s="576"/>
      <c r="M13" s="576"/>
      <c r="N13" s="586"/>
      <c r="O13" s="588"/>
      <c r="P13" s="586"/>
      <c r="Q13" s="588"/>
      <c r="R13" s="589" t="s">
        <v>365</v>
      </c>
      <c r="S13" s="590"/>
      <c r="T13" s="589" t="s">
        <v>366</v>
      </c>
      <c r="U13" s="590"/>
      <c r="V13" s="589" t="s">
        <v>84</v>
      </c>
      <c r="W13" s="590"/>
      <c r="X13" s="589" t="s">
        <v>365</v>
      </c>
      <c r="Y13" s="590"/>
      <c r="Z13" s="589" t="s">
        <v>84</v>
      </c>
      <c r="AA13" s="590"/>
      <c r="AB13" s="589" t="s">
        <v>365</v>
      </c>
      <c r="AC13" s="590"/>
      <c r="AD13" s="589" t="s">
        <v>84</v>
      </c>
      <c r="AE13" s="590"/>
      <c r="AF13" s="589" t="s">
        <v>365</v>
      </c>
      <c r="AG13" s="590"/>
      <c r="AH13" s="589" t="s">
        <v>84</v>
      </c>
      <c r="AI13" s="590"/>
      <c r="AJ13" s="589" t="s">
        <v>365</v>
      </c>
      <c r="AK13" s="590"/>
      <c r="AL13" s="576"/>
      <c r="AM13" s="576"/>
      <c r="AN13" s="589" t="s">
        <v>84</v>
      </c>
      <c r="AO13" s="591"/>
    </row>
    <row r="14" spans="2:41" ht="15.95" customHeight="1">
      <c r="B14" s="568"/>
      <c r="C14" s="571" t="s">
        <v>367</v>
      </c>
      <c r="D14" s="221" t="s">
        <v>185</v>
      </c>
      <c r="E14" s="279" t="s">
        <v>246</v>
      </c>
      <c r="F14" s="279"/>
      <c r="G14" s="592" t="s">
        <v>470</v>
      </c>
      <c r="H14" s="593"/>
      <c r="I14" s="594"/>
      <c r="J14" s="595"/>
      <c r="K14" s="595"/>
      <c r="L14" s="596">
        <v>94</v>
      </c>
      <c r="M14" s="596"/>
      <c r="N14" s="595">
        <v>5</v>
      </c>
      <c r="O14" s="595"/>
      <c r="P14" s="596">
        <v>470</v>
      </c>
      <c r="Q14" s="596"/>
      <c r="R14" s="597">
        <v>3.9</v>
      </c>
      <c r="S14" s="597"/>
      <c r="T14" s="597"/>
      <c r="U14" s="597"/>
      <c r="V14" s="598">
        <v>1833</v>
      </c>
      <c r="W14" s="598"/>
      <c r="X14" s="597">
        <v>6.7</v>
      </c>
      <c r="Y14" s="597"/>
      <c r="Z14" s="598">
        <v>3149</v>
      </c>
      <c r="AA14" s="598"/>
      <c r="AB14" s="597">
        <v>6.5</v>
      </c>
      <c r="AC14" s="597"/>
      <c r="AD14" s="598">
        <v>3055</v>
      </c>
      <c r="AE14" s="598"/>
      <c r="AF14" s="597">
        <v>5.5</v>
      </c>
      <c r="AG14" s="597"/>
      <c r="AH14" s="598">
        <v>2585</v>
      </c>
      <c r="AI14" s="598"/>
      <c r="AJ14" s="597">
        <v>17</v>
      </c>
      <c r="AK14" s="597"/>
      <c r="AL14" s="597">
        <v>1</v>
      </c>
      <c r="AM14" s="597"/>
      <c r="AN14" s="598">
        <v>7990</v>
      </c>
      <c r="AO14" s="599"/>
    </row>
    <row r="15" spans="2:41" ht="15.95" customHeight="1">
      <c r="B15" s="568"/>
      <c r="C15" s="571"/>
      <c r="D15" s="221" t="s">
        <v>185</v>
      </c>
      <c r="E15" s="279" t="s">
        <v>237</v>
      </c>
      <c r="F15" s="279"/>
      <c r="G15" s="592" t="s">
        <v>471</v>
      </c>
      <c r="H15" s="593"/>
      <c r="I15" s="594"/>
      <c r="J15" s="595">
        <v>94</v>
      </c>
      <c r="K15" s="595"/>
      <c r="L15" s="596">
        <v>2</v>
      </c>
      <c r="M15" s="596"/>
      <c r="N15" s="595">
        <v>0.9</v>
      </c>
      <c r="O15" s="595"/>
      <c r="P15" s="596">
        <v>1.8</v>
      </c>
      <c r="Q15" s="596"/>
      <c r="R15" s="597">
        <v>2</v>
      </c>
      <c r="S15" s="597"/>
      <c r="T15" s="597">
        <v>1.1000000000000001</v>
      </c>
      <c r="U15" s="597"/>
      <c r="V15" s="598">
        <v>4</v>
      </c>
      <c r="W15" s="598"/>
      <c r="X15" s="597">
        <v>5</v>
      </c>
      <c r="Y15" s="597"/>
      <c r="Z15" s="598">
        <v>9</v>
      </c>
      <c r="AA15" s="598"/>
      <c r="AB15" s="597">
        <v>9</v>
      </c>
      <c r="AC15" s="597"/>
      <c r="AD15" s="598">
        <v>16</v>
      </c>
      <c r="AE15" s="598"/>
      <c r="AF15" s="597">
        <v>10</v>
      </c>
      <c r="AG15" s="597"/>
      <c r="AH15" s="598">
        <v>18</v>
      </c>
      <c r="AI15" s="598"/>
      <c r="AJ15" s="597">
        <v>17</v>
      </c>
      <c r="AK15" s="597"/>
      <c r="AL15" s="597">
        <v>1</v>
      </c>
      <c r="AM15" s="597"/>
      <c r="AN15" s="598">
        <v>31</v>
      </c>
      <c r="AO15" s="599"/>
    </row>
    <row r="16" spans="2:41" ht="15.95" customHeight="1">
      <c r="B16" s="568"/>
      <c r="C16" s="571"/>
      <c r="D16" s="221" t="s">
        <v>181</v>
      </c>
      <c r="E16" s="279" t="s">
        <v>246</v>
      </c>
      <c r="F16" s="279"/>
      <c r="G16" s="592" t="s">
        <v>417</v>
      </c>
      <c r="H16" s="593"/>
      <c r="I16" s="594"/>
      <c r="J16" s="595"/>
      <c r="K16" s="595"/>
      <c r="L16" s="596">
        <v>13.2</v>
      </c>
      <c r="M16" s="596"/>
      <c r="N16" s="595">
        <v>5</v>
      </c>
      <c r="O16" s="595"/>
      <c r="P16" s="596">
        <v>66</v>
      </c>
      <c r="Q16" s="596"/>
      <c r="R16" s="597">
        <v>3.9</v>
      </c>
      <c r="S16" s="597"/>
      <c r="T16" s="597"/>
      <c r="U16" s="597"/>
      <c r="V16" s="598">
        <v>257</v>
      </c>
      <c r="W16" s="598"/>
      <c r="X16" s="597">
        <v>6.7</v>
      </c>
      <c r="Y16" s="597"/>
      <c r="Z16" s="598">
        <v>442</v>
      </c>
      <c r="AA16" s="598"/>
      <c r="AB16" s="597">
        <v>6.5</v>
      </c>
      <c r="AC16" s="597"/>
      <c r="AD16" s="598">
        <v>429</v>
      </c>
      <c r="AE16" s="598"/>
      <c r="AF16" s="597">
        <v>5.5</v>
      </c>
      <c r="AG16" s="597"/>
      <c r="AH16" s="598">
        <v>363</v>
      </c>
      <c r="AI16" s="598"/>
      <c r="AJ16" s="597">
        <v>17</v>
      </c>
      <c r="AK16" s="597"/>
      <c r="AL16" s="597">
        <v>1.1000000000000001</v>
      </c>
      <c r="AM16" s="597"/>
      <c r="AN16" s="598">
        <v>1234</v>
      </c>
      <c r="AO16" s="599"/>
    </row>
    <row r="17" spans="2:42" ht="15.95" customHeight="1">
      <c r="B17" s="568"/>
      <c r="C17" s="571"/>
      <c r="D17" s="221" t="s">
        <v>181</v>
      </c>
      <c r="E17" s="279" t="s">
        <v>237</v>
      </c>
      <c r="F17" s="279"/>
      <c r="G17" s="592" t="s">
        <v>460</v>
      </c>
      <c r="H17" s="593"/>
      <c r="I17" s="594"/>
      <c r="J17" s="595">
        <v>13.2</v>
      </c>
      <c r="K17" s="595"/>
      <c r="L17" s="596">
        <v>22.8</v>
      </c>
      <c r="M17" s="596"/>
      <c r="N17" s="595">
        <v>0.9</v>
      </c>
      <c r="O17" s="595"/>
      <c r="P17" s="596">
        <v>20.5</v>
      </c>
      <c r="Q17" s="596"/>
      <c r="R17" s="597">
        <v>2</v>
      </c>
      <c r="S17" s="597"/>
      <c r="T17" s="597"/>
      <c r="U17" s="597"/>
      <c r="V17" s="598">
        <v>41</v>
      </c>
      <c r="W17" s="598"/>
      <c r="X17" s="597">
        <v>4</v>
      </c>
      <c r="Y17" s="597"/>
      <c r="Z17" s="598">
        <v>82</v>
      </c>
      <c r="AA17" s="598"/>
      <c r="AB17" s="597">
        <v>6</v>
      </c>
      <c r="AC17" s="597"/>
      <c r="AD17" s="598">
        <v>123</v>
      </c>
      <c r="AE17" s="598"/>
      <c r="AF17" s="597">
        <v>10</v>
      </c>
      <c r="AG17" s="597"/>
      <c r="AH17" s="598">
        <v>205</v>
      </c>
      <c r="AI17" s="598"/>
      <c r="AJ17" s="597">
        <v>17</v>
      </c>
      <c r="AK17" s="597"/>
      <c r="AL17" s="597">
        <v>1.1000000000000001</v>
      </c>
      <c r="AM17" s="597"/>
      <c r="AN17" s="598">
        <v>383</v>
      </c>
      <c r="AO17" s="599"/>
    </row>
    <row r="18" spans="2:42" ht="15.95" customHeight="1">
      <c r="B18" s="568"/>
      <c r="C18" s="571"/>
      <c r="D18" s="600" t="s">
        <v>368</v>
      </c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1">
        <v>2135</v>
      </c>
      <c r="S18" s="601"/>
      <c r="T18" s="601"/>
      <c r="U18" s="601"/>
      <c r="V18" s="601"/>
      <c r="W18" s="601"/>
      <c r="X18" s="601">
        <v>3682</v>
      </c>
      <c r="Y18" s="601"/>
      <c r="Z18" s="601"/>
      <c r="AA18" s="601"/>
      <c r="AB18" s="601">
        <v>3623</v>
      </c>
      <c r="AC18" s="601"/>
      <c r="AD18" s="601"/>
      <c r="AE18" s="601"/>
      <c r="AF18" s="601">
        <v>3171</v>
      </c>
      <c r="AG18" s="601"/>
      <c r="AH18" s="601"/>
      <c r="AI18" s="601"/>
      <c r="AJ18" s="601">
        <v>9638</v>
      </c>
      <c r="AK18" s="601"/>
      <c r="AL18" s="601"/>
      <c r="AM18" s="601"/>
      <c r="AN18" s="601"/>
      <c r="AO18" s="602"/>
    </row>
    <row r="19" spans="2:42" ht="15.95" customHeight="1">
      <c r="B19" s="568"/>
      <c r="C19" s="571" t="s">
        <v>369</v>
      </c>
      <c r="D19" s="221"/>
      <c r="E19" s="279" t="s">
        <v>248</v>
      </c>
      <c r="F19" s="279"/>
      <c r="G19" s="592" t="s">
        <v>452</v>
      </c>
      <c r="H19" s="593"/>
      <c r="I19" s="594"/>
      <c r="J19" s="595" t="s">
        <v>104</v>
      </c>
      <c r="K19" s="595"/>
      <c r="L19" s="596">
        <v>26</v>
      </c>
      <c r="M19" s="596"/>
      <c r="N19" s="595">
        <v>2.2999999999999998</v>
      </c>
      <c r="O19" s="595"/>
      <c r="P19" s="596">
        <v>59.8</v>
      </c>
      <c r="Q19" s="596"/>
      <c r="R19" s="597">
        <v>1.2</v>
      </c>
      <c r="S19" s="597"/>
      <c r="T19" s="597"/>
      <c r="U19" s="597"/>
      <c r="V19" s="598">
        <v>72</v>
      </c>
      <c r="W19" s="598"/>
      <c r="X19" s="597">
        <v>2</v>
      </c>
      <c r="Y19" s="597"/>
      <c r="Z19" s="598">
        <v>120</v>
      </c>
      <c r="AA19" s="598"/>
      <c r="AB19" s="597">
        <v>2</v>
      </c>
      <c r="AC19" s="597"/>
      <c r="AD19" s="598">
        <v>120</v>
      </c>
      <c r="AE19" s="598"/>
      <c r="AF19" s="597">
        <v>1.7</v>
      </c>
      <c r="AG19" s="597"/>
      <c r="AH19" s="598">
        <v>102</v>
      </c>
      <c r="AI19" s="598"/>
      <c r="AJ19" s="597">
        <v>5.0999999999999996</v>
      </c>
      <c r="AK19" s="597"/>
      <c r="AL19" s="597"/>
      <c r="AM19" s="597"/>
      <c r="AN19" s="598">
        <v>305</v>
      </c>
      <c r="AO19" s="599"/>
    </row>
    <row r="20" spans="2:42" ht="15.95" customHeight="1">
      <c r="B20" s="568"/>
      <c r="C20" s="571"/>
      <c r="D20" s="221"/>
      <c r="E20" s="279" t="s">
        <v>253</v>
      </c>
      <c r="F20" s="279"/>
      <c r="G20" s="592" t="s">
        <v>453</v>
      </c>
      <c r="H20" s="593"/>
      <c r="I20" s="594"/>
      <c r="J20" s="595" t="s">
        <v>104</v>
      </c>
      <c r="K20" s="595"/>
      <c r="L20" s="596">
        <v>13</v>
      </c>
      <c r="M20" s="596"/>
      <c r="N20" s="595">
        <v>2.8</v>
      </c>
      <c r="O20" s="595"/>
      <c r="P20" s="596">
        <v>36.4</v>
      </c>
      <c r="Q20" s="596"/>
      <c r="R20" s="597">
        <v>1.6</v>
      </c>
      <c r="S20" s="597"/>
      <c r="T20" s="597"/>
      <c r="U20" s="597"/>
      <c r="V20" s="598">
        <v>58</v>
      </c>
      <c r="W20" s="598"/>
      <c r="X20" s="597">
        <v>2.7</v>
      </c>
      <c r="Y20" s="597"/>
      <c r="Z20" s="598">
        <v>98</v>
      </c>
      <c r="AA20" s="598"/>
      <c r="AB20" s="597">
        <v>2.6</v>
      </c>
      <c r="AC20" s="597"/>
      <c r="AD20" s="598">
        <v>95</v>
      </c>
      <c r="AE20" s="598"/>
      <c r="AF20" s="597">
        <v>2.2000000000000002</v>
      </c>
      <c r="AG20" s="597"/>
      <c r="AH20" s="598">
        <v>80</v>
      </c>
      <c r="AI20" s="598"/>
      <c r="AJ20" s="597">
        <v>6.8</v>
      </c>
      <c r="AK20" s="597"/>
      <c r="AL20" s="597"/>
      <c r="AM20" s="597"/>
      <c r="AN20" s="598">
        <v>248</v>
      </c>
      <c r="AO20" s="599"/>
    </row>
    <row r="21" spans="2:42" ht="15.95" customHeight="1">
      <c r="B21" s="568"/>
      <c r="C21" s="571"/>
      <c r="D21" s="221"/>
      <c r="E21" s="279" t="s">
        <v>242</v>
      </c>
      <c r="F21" s="279"/>
      <c r="G21" s="592" t="s">
        <v>447</v>
      </c>
      <c r="H21" s="593"/>
      <c r="I21" s="594"/>
      <c r="J21" s="595" t="s">
        <v>104</v>
      </c>
      <c r="K21" s="595"/>
      <c r="L21" s="596">
        <v>25</v>
      </c>
      <c r="M21" s="596"/>
      <c r="N21" s="595">
        <v>0.7</v>
      </c>
      <c r="O21" s="595"/>
      <c r="P21" s="596">
        <v>17.5</v>
      </c>
      <c r="Q21" s="596"/>
      <c r="R21" s="597">
        <v>7</v>
      </c>
      <c r="S21" s="597"/>
      <c r="T21" s="597">
        <v>1.1000000000000001</v>
      </c>
      <c r="U21" s="597"/>
      <c r="V21" s="598">
        <v>135</v>
      </c>
      <c r="W21" s="598"/>
      <c r="X21" s="597">
        <v>8</v>
      </c>
      <c r="Y21" s="597"/>
      <c r="Z21" s="598">
        <v>140</v>
      </c>
      <c r="AA21" s="598"/>
      <c r="AB21" s="597">
        <v>11</v>
      </c>
      <c r="AC21" s="597"/>
      <c r="AD21" s="598">
        <v>193</v>
      </c>
      <c r="AE21" s="598"/>
      <c r="AF21" s="597">
        <v>15</v>
      </c>
      <c r="AG21" s="597"/>
      <c r="AH21" s="598">
        <v>263</v>
      </c>
      <c r="AI21" s="598"/>
      <c r="AJ21" s="597">
        <v>17</v>
      </c>
      <c r="AK21" s="597"/>
      <c r="AL21" s="597">
        <v>1.2</v>
      </c>
      <c r="AM21" s="597"/>
      <c r="AN21" s="598">
        <v>357</v>
      </c>
      <c r="AO21" s="599"/>
    </row>
    <row r="22" spans="2:42" ht="15.95" customHeight="1">
      <c r="B22" s="568"/>
      <c r="C22" s="571"/>
      <c r="D22" s="221"/>
      <c r="E22" s="279"/>
      <c r="F22" s="279"/>
      <c r="G22" s="592"/>
      <c r="H22" s="593"/>
      <c r="I22" s="594"/>
      <c r="J22" s="595"/>
      <c r="K22" s="595"/>
      <c r="L22" s="596">
        <f>IF(ISNUMBER(J22),ROUND(G22*I22,1)-J22,ROUND(G22*I22,1))</f>
        <v>0</v>
      </c>
      <c r="M22" s="596"/>
      <c r="N22" s="595"/>
      <c r="O22" s="595"/>
      <c r="P22" s="596">
        <f>ROUND(L22*N22,1)</f>
        <v>0</v>
      </c>
      <c r="Q22" s="596"/>
      <c r="R22" s="597"/>
      <c r="S22" s="597"/>
      <c r="T22" s="597"/>
      <c r="U22" s="597"/>
      <c r="V22" s="598"/>
      <c r="W22" s="598"/>
      <c r="X22" s="597"/>
      <c r="Y22" s="597"/>
      <c r="Z22" s="598"/>
      <c r="AA22" s="598"/>
      <c r="AB22" s="597"/>
      <c r="AC22" s="597"/>
      <c r="AD22" s="598"/>
      <c r="AE22" s="598"/>
      <c r="AF22" s="597"/>
      <c r="AG22" s="597"/>
      <c r="AH22" s="598"/>
      <c r="AI22" s="598"/>
      <c r="AJ22" s="597"/>
      <c r="AK22" s="597"/>
      <c r="AL22" s="597"/>
      <c r="AM22" s="597"/>
      <c r="AN22" s="598"/>
      <c r="AO22" s="599"/>
    </row>
    <row r="23" spans="2:42" ht="15.95" customHeight="1">
      <c r="B23" s="568"/>
      <c r="C23" s="571"/>
      <c r="D23" s="221"/>
      <c r="E23" s="279"/>
      <c r="F23" s="279"/>
      <c r="G23" s="592"/>
      <c r="H23" s="593"/>
      <c r="I23" s="594"/>
      <c r="J23" s="595"/>
      <c r="K23" s="595"/>
      <c r="L23" s="596">
        <f>IF(ISNUMBER(J23),ROUND(G23*I23,1)-J23,ROUND(G23*I23,1))</f>
        <v>0</v>
      </c>
      <c r="M23" s="596"/>
      <c r="N23" s="595"/>
      <c r="O23" s="595"/>
      <c r="P23" s="596">
        <f>ROUND(L23*N23,1)</f>
        <v>0</v>
      </c>
      <c r="Q23" s="596"/>
      <c r="R23" s="597"/>
      <c r="S23" s="597"/>
      <c r="T23" s="597"/>
      <c r="U23" s="597"/>
      <c r="V23" s="598"/>
      <c r="W23" s="598"/>
      <c r="X23" s="597"/>
      <c r="Y23" s="597"/>
      <c r="Z23" s="598"/>
      <c r="AA23" s="598"/>
      <c r="AB23" s="597"/>
      <c r="AC23" s="597"/>
      <c r="AD23" s="598"/>
      <c r="AE23" s="598"/>
      <c r="AF23" s="597"/>
      <c r="AG23" s="597"/>
      <c r="AH23" s="598"/>
      <c r="AI23" s="598"/>
      <c r="AJ23" s="597"/>
      <c r="AK23" s="597"/>
      <c r="AL23" s="597"/>
      <c r="AM23" s="597"/>
      <c r="AN23" s="598"/>
      <c r="AO23" s="599"/>
    </row>
    <row r="24" spans="2:42" ht="15.95" customHeight="1" thickBot="1">
      <c r="B24" s="603"/>
      <c r="C24" s="604"/>
      <c r="D24" s="217" t="s">
        <v>370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605">
        <v>265</v>
      </c>
      <c r="S24" s="605"/>
      <c r="T24" s="605"/>
      <c r="U24" s="605"/>
      <c r="V24" s="605"/>
      <c r="W24" s="605"/>
      <c r="X24" s="605">
        <v>358</v>
      </c>
      <c r="Y24" s="605"/>
      <c r="Z24" s="605"/>
      <c r="AA24" s="605"/>
      <c r="AB24" s="605">
        <v>408</v>
      </c>
      <c r="AC24" s="605"/>
      <c r="AD24" s="605"/>
      <c r="AE24" s="605"/>
      <c r="AF24" s="605">
        <v>445</v>
      </c>
      <c r="AG24" s="605"/>
      <c r="AH24" s="605"/>
      <c r="AI24" s="605"/>
      <c r="AJ24" s="605">
        <v>910</v>
      </c>
      <c r="AK24" s="605"/>
      <c r="AL24" s="605"/>
      <c r="AM24" s="605"/>
      <c r="AN24" s="605"/>
      <c r="AO24" s="606"/>
      <c r="AP24" s="607"/>
    </row>
    <row r="25" spans="2:42" ht="14.1" customHeight="1">
      <c r="B25" s="608" t="s">
        <v>260</v>
      </c>
      <c r="C25" s="609"/>
      <c r="D25" s="610" t="s">
        <v>223</v>
      </c>
      <c r="E25" s="611" t="s">
        <v>371</v>
      </c>
      <c r="F25" s="611"/>
      <c r="G25" s="612" t="s">
        <v>372</v>
      </c>
      <c r="H25" s="612"/>
      <c r="I25" s="612"/>
      <c r="J25" s="612"/>
      <c r="K25" s="612"/>
      <c r="L25" s="613" t="s">
        <v>373</v>
      </c>
      <c r="M25" s="613"/>
      <c r="N25" s="609"/>
      <c r="O25" s="609"/>
      <c r="P25" s="609"/>
      <c r="Q25" s="609"/>
      <c r="R25" s="614" t="s">
        <v>374</v>
      </c>
      <c r="S25" s="614"/>
      <c r="T25" s="614"/>
      <c r="U25" s="614"/>
      <c r="V25" s="614" t="s">
        <v>364</v>
      </c>
      <c r="W25" s="614"/>
      <c r="X25" s="614" t="s">
        <v>375</v>
      </c>
      <c r="Y25" s="614"/>
      <c r="Z25" s="614" t="s">
        <v>364</v>
      </c>
      <c r="AA25" s="614"/>
      <c r="AB25" s="614" t="s">
        <v>375</v>
      </c>
      <c r="AC25" s="614"/>
      <c r="AD25" s="614" t="s">
        <v>364</v>
      </c>
      <c r="AE25" s="614"/>
      <c r="AF25" s="614" t="s">
        <v>375</v>
      </c>
      <c r="AG25" s="614"/>
      <c r="AH25" s="614" t="s">
        <v>364</v>
      </c>
      <c r="AI25" s="614"/>
      <c r="AJ25" s="615"/>
      <c r="AK25" s="616"/>
      <c r="AL25" s="616"/>
      <c r="AM25" s="616"/>
      <c r="AN25" s="616"/>
      <c r="AO25" s="617"/>
    </row>
    <row r="26" spans="2:42" ht="14.1" customHeight="1">
      <c r="B26" s="568"/>
      <c r="C26" s="600"/>
      <c r="D26" s="571"/>
      <c r="E26" s="572"/>
      <c r="F26" s="572"/>
      <c r="G26" s="618"/>
      <c r="H26" s="618"/>
      <c r="I26" s="618"/>
      <c r="J26" s="618"/>
      <c r="K26" s="618"/>
      <c r="L26" s="576"/>
      <c r="M26" s="576"/>
      <c r="N26" s="600"/>
      <c r="O26" s="600"/>
      <c r="P26" s="600"/>
      <c r="Q26" s="600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20"/>
      <c r="AK26" s="621"/>
      <c r="AL26" s="621"/>
      <c r="AM26" s="621"/>
      <c r="AN26" s="621"/>
      <c r="AO26" s="622"/>
    </row>
    <row r="27" spans="2:42" ht="14.1" customHeight="1">
      <c r="B27" s="568"/>
      <c r="C27" s="600"/>
      <c r="D27" s="571"/>
      <c r="E27" s="572"/>
      <c r="F27" s="572"/>
      <c r="G27" s="623" t="s">
        <v>376</v>
      </c>
      <c r="H27" s="623"/>
      <c r="I27" s="623"/>
      <c r="J27" s="623"/>
      <c r="K27" s="623"/>
      <c r="L27" s="576"/>
      <c r="M27" s="576"/>
      <c r="N27" s="600"/>
      <c r="O27" s="600"/>
      <c r="P27" s="600"/>
      <c r="Q27" s="600"/>
      <c r="R27" s="623" t="s">
        <v>377</v>
      </c>
      <c r="S27" s="623"/>
      <c r="T27" s="623"/>
      <c r="U27" s="623"/>
      <c r="V27" s="623" t="s">
        <v>84</v>
      </c>
      <c r="W27" s="623"/>
      <c r="X27" s="624" t="s">
        <v>377</v>
      </c>
      <c r="Y27" s="624"/>
      <c r="Z27" s="623" t="s">
        <v>84</v>
      </c>
      <c r="AA27" s="623"/>
      <c r="AB27" s="624" t="s">
        <v>377</v>
      </c>
      <c r="AC27" s="624"/>
      <c r="AD27" s="623" t="s">
        <v>84</v>
      </c>
      <c r="AE27" s="623"/>
      <c r="AF27" s="624" t="s">
        <v>377</v>
      </c>
      <c r="AG27" s="624"/>
      <c r="AH27" s="623" t="s">
        <v>84</v>
      </c>
      <c r="AI27" s="623"/>
      <c r="AJ27" s="620"/>
      <c r="AK27" s="621"/>
      <c r="AL27" s="621"/>
      <c r="AM27" s="621"/>
      <c r="AN27" s="621"/>
      <c r="AO27" s="622"/>
    </row>
    <row r="28" spans="2:42" ht="15.95" customHeight="1">
      <c r="B28" s="568"/>
      <c r="C28" s="571" t="s">
        <v>378</v>
      </c>
      <c r="D28" s="221" t="s">
        <v>185</v>
      </c>
      <c r="E28" s="279" t="s">
        <v>246</v>
      </c>
      <c r="F28" s="279"/>
      <c r="G28" s="592" t="s">
        <v>470</v>
      </c>
      <c r="H28" s="593"/>
      <c r="I28" s="593"/>
      <c r="J28" s="593"/>
      <c r="K28" s="594"/>
      <c r="L28" s="596">
        <v>94</v>
      </c>
      <c r="M28" s="596"/>
      <c r="N28" s="600"/>
      <c r="O28" s="600"/>
      <c r="P28" s="600"/>
      <c r="Q28" s="600"/>
      <c r="R28" s="625">
        <v>23</v>
      </c>
      <c r="S28" s="625"/>
      <c r="T28" s="625"/>
      <c r="U28" s="625"/>
      <c r="V28" s="598">
        <v>2162</v>
      </c>
      <c r="W28" s="598"/>
      <c r="X28" s="626">
        <v>23</v>
      </c>
      <c r="Y28" s="626"/>
      <c r="Z28" s="598">
        <v>2162</v>
      </c>
      <c r="AA28" s="598"/>
      <c r="AB28" s="626">
        <v>23</v>
      </c>
      <c r="AC28" s="626"/>
      <c r="AD28" s="598">
        <v>2162</v>
      </c>
      <c r="AE28" s="598"/>
      <c r="AF28" s="626">
        <v>19</v>
      </c>
      <c r="AG28" s="626"/>
      <c r="AH28" s="598">
        <v>1786</v>
      </c>
      <c r="AI28" s="598"/>
      <c r="AJ28" s="620"/>
      <c r="AK28" s="621"/>
      <c r="AL28" s="621"/>
      <c r="AM28" s="621"/>
      <c r="AN28" s="621"/>
      <c r="AO28" s="622"/>
    </row>
    <row r="29" spans="2:42" ht="15.95" customHeight="1">
      <c r="B29" s="568"/>
      <c r="C29" s="571"/>
      <c r="D29" s="221" t="s">
        <v>181</v>
      </c>
      <c r="E29" s="279" t="s">
        <v>246</v>
      </c>
      <c r="F29" s="279"/>
      <c r="G29" s="592" t="s">
        <v>417</v>
      </c>
      <c r="H29" s="593"/>
      <c r="I29" s="593"/>
      <c r="J29" s="593"/>
      <c r="K29" s="594"/>
      <c r="L29" s="596">
        <v>13.2</v>
      </c>
      <c r="M29" s="596"/>
      <c r="N29" s="600"/>
      <c r="O29" s="600"/>
      <c r="P29" s="600"/>
      <c r="Q29" s="600"/>
      <c r="R29" s="625">
        <v>23</v>
      </c>
      <c r="S29" s="625"/>
      <c r="T29" s="625"/>
      <c r="U29" s="625"/>
      <c r="V29" s="598">
        <v>304</v>
      </c>
      <c r="W29" s="598"/>
      <c r="X29" s="626">
        <v>27</v>
      </c>
      <c r="Y29" s="626"/>
      <c r="Z29" s="598">
        <v>356</v>
      </c>
      <c r="AA29" s="598"/>
      <c r="AB29" s="626">
        <v>216</v>
      </c>
      <c r="AC29" s="626"/>
      <c r="AD29" s="598">
        <v>2851</v>
      </c>
      <c r="AE29" s="598"/>
      <c r="AF29" s="626">
        <v>329</v>
      </c>
      <c r="AG29" s="626"/>
      <c r="AH29" s="598">
        <v>4343</v>
      </c>
      <c r="AI29" s="598"/>
      <c r="AJ29" s="620"/>
      <c r="AK29" s="621"/>
      <c r="AL29" s="621"/>
      <c r="AM29" s="621"/>
      <c r="AN29" s="621"/>
      <c r="AO29" s="622"/>
    </row>
    <row r="30" spans="2:42" ht="15.95" customHeight="1">
      <c r="B30" s="568"/>
      <c r="C30" s="571"/>
      <c r="D30" s="200" t="s">
        <v>379</v>
      </c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601">
        <v>2466</v>
      </c>
      <c r="S30" s="601"/>
      <c r="T30" s="601"/>
      <c r="U30" s="601"/>
      <c r="V30" s="601"/>
      <c r="W30" s="601"/>
      <c r="X30" s="601">
        <v>2518</v>
      </c>
      <c r="Y30" s="601"/>
      <c r="Z30" s="601"/>
      <c r="AA30" s="601"/>
      <c r="AB30" s="601">
        <v>5013</v>
      </c>
      <c r="AC30" s="601"/>
      <c r="AD30" s="601"/>
      <c r="AE30" s="601"/>
      <c r="AF30" s="601">
        <v>6129</v>
      </c>
      <c r="AG30" s="601"/>
      <c r="AH30" s="601"/>
      <c r="AI30" s="601"/>
      <c r="AJ30" s="620"/>
      <c r="AK30" s="621"/>
      <c r="AL30" s="621"/>
      <c r="AM30" s="621"/>
      <c r="AN30" s="621"/>
      <c r="AO30" s="622"/>
    </row>
    <row r="31" spans="2:42" ht="15.95" customHeight="1">
      <c r="B31" s="568"/>
      <c r="C31" s="571" t="s">
        <v>380</v>
      </c>
      <c r="D31" s="221"/>
      <c r="E31" s="279"/>
      <c r="F31" s="279"/>
      <c r="G31" s="592"/>
      <c r="H31" s="593"/>
      <c r="I31" s="593"/>
      <c r="J31" s="593"/>
      <c r="K31" s="594"/>
      <c r="L31" s="596"/>
      <c r="M31" s="596"/>
      <c r="N31" s="600"/>
      <c r="O31" s="600"/>
      <c r="P31" s="600"/>
      <c r="Q31" s="600"/>
      <c r="R31" s="625"/>
      <c r="S31" s="625"/>
      <c r="T31" s="625"/>
      <c r="U31" s="625"/>
      <c r="V31" s="598"/>
      <c r="W31" s="598"/>
      <c r="X31" s="626"/>
      <c r="Y31" s="626"/>
      <c r="Z31" s="598"/>
      <c r="AA31" s="598"/>
      <c r="AB31" s="626"/>
      <c r="AC31" s="626"/>
      <c r="AD31" s="598"/>
      <c r="AE31" s="598"/>
      <c r="AF31" s="626"/>
      <c r="AG31" s="626"/>
      <c r="AH31" s="598"/>
      <c r="AI31" s="598"/>
      <c r="AJ31" s="620"/>
      <c r="AK31" s="621"/>
      <c r="AL31" s="621"/>
      <c r="AM31" s="621"/>
      <c r="AN31" s="621"/>
      <c r="AO31" s="622"/>
    </row>
    <row r="32" spans="2:42" ht="15.95" customHeight="1">
      <c r="B32" s="568"/>
      <c r="C32" s="571"/>
      <c r="D32" s="221"/>
      <c r="E32" s="279"/>
      <c r="F32" s="279"/>
      <c r="G32" s="592"/>
      <c r="H32" s="593"/>
      <c r="I32" s="593"/>
      <c r="J32" s="593"/>
      <c r="K32" s="594"/>
      <c r="L32" s="596"/>
      <c r="M32" s="596"/>
      <c r="N32" s="600"/>
      <c r="O32" s="600"/>
      <c r="P32" s="600"/>
      <c r="Q32" s="600"/>
      <c r="R32" s="625"/>
      <c r="S32" s="625"/>
      <c r="T32" s="625"/>
      <c r="U32" s="625"/>
      <c r="V32" s="598"/>
      <c r="W32" s="598"/>
      <c r="X32" s="626"/>
      <c r="Y32" s="626"/>
      <c r="Z32" s="598"/>
      <c r="AA32" s="598"/>
      <c r="AB32" s="626"/>
      <c r="AC32" s="626"/>
      <c r="AD32" s="598"/>
      <c r="AE32" s="598"/>
      <c r="AF32" s="626"/>
      <c r="AG32" s="626"/>
      <c r="AH32" s="598"/>
      <c r="AI32" s="598"/>
      <c r="AJ32" s="620"/>
      <c r="AK32" s="621"/>
      <c r="AL32" s="621"/>
      <c r="AM32" s="621"/>
      <c r="AN32" s="621"/>
      <c r="AO32" s="622"/>
    </row>
    <row r="33" spans="2:41" ht="15.95" customHeight="1" thickBot="1">
      <c r="B33" s="603"/>
      <c r="C33" s="604"/>
      <c r="D33" s="217" t="s">
        <v>381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605">
        <f>SUM(V31:W32)</f>
        <v>0</v>
      </c>
      <c r="S33" s="605"/>
      <c r="T33" s="605"/>
      <c r="U33" s="605"/>
      <c r="V33" s="605"/>
      <c r="W33" s="605"/>
      <c r="X33" s="605">
        <f>SUM(Z31:AA32)</f>
        <v>0</v>
      </c>
      <c r="Y33" s="605"/>
      <c r="Z33" s="605"/>
      <c r="AA33" s="605"/>
      <c r="AB33" s="605">
        <f>SUM(AD31:AE32)</f>
        <v>0</v>
      </c>
      <c r="AC33" s="605"/>
      <c r="AD33" s="605"/>
      <c r="AE33" s="605"/>
      <c r="AF33" s="605">
        <f>SUM(AH31:AI32)</f>
        <v>0</v>
      </c>
      <c r="AG33" s="605"/>
      <c r="AH33" s="605"/>
      <c r="AI33" s="605"/>
      <c r="AJ33" s="620"/>
      <c r="AK33" s="621"/>
      <c r="AL33" s="621"/>
      <c r="AM33" s="621"/>
      <c r="AN33" s="621"/>
      <c r="AO33" s="622"/>
    </row>
    <row r="34" spans="2:41" ht="18" customHeight="1">
      <c r="B34" s="627" t="s">
        <v>382</v>
      </c>
      <c r="C34" s="628" t="s">
        <v>380</v>
      </c>
      <c r="D34" s="623" t="s">
        <v>383</v>
      </c>
      <c r="E34" s="623"/>
      <c r="F34" s="623"/>
      <c r="G34" s="623"/>
      <c r="H34" s="623"/>
      <c r="I34" s="623"/>
      <c r="J34" s="623"/>
      <c r="K34" s="623"/>
      <c r="L34" s="623"/>
      <c r="M34" s="623"/>
      <c r="N34" s="629"/>
      <c r="O34" s="629"/>
      <c r="P34" s="629"/>
      <c r="Q34" s="629"/>
      <c r="R34" s="630" t="s">
        <v>384</v>
      </c>
      <c r="S34" s="630"/>
      <c r="T34" s="630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630"/>
      <c r="AF34" s="630"/>
      <c r="AG34" s="630"/>
      <c r="AH34" s="630"/>
      <c r="AI34" s="630"/>
      <c r="AJ34" s="620"/>
      <c r="AK34" s="621"/>
      <c r="AL34" s="621"/>
      <c r="AM34" s="621"/>
      <c r="AN34" s="621"/>
      <c r="AO34" s="622"/>
    </row>
    <row r="35" spans="2:41" ht="18" customHeight="1">
      <c r="B35" s="568"/>
      <c r="C35" s="571"/>
      <c r="D35" s="631">
        <v>325</v>
      </c>
      <c r="E35" s="631"/>
      <c r="F35" s="631"/>
      <c r="G35" s="631"/>
      <c r="H35" s="631"/>
      <c r="I35" s="631"/>
      <c r="J35" s="631"/>
      <c r="K35" s="631"/>
      <c r="L35" s="631"/>
      <c r="M35" s="631"/>
      <c r="N35" s="600"/>
      <c r="O35" s="600"/>
      <c r="P35" s="600"/>
      <c r="Q35" s="600"/>
      <c r="R35" s="632">
        <f>$D35</f>
        <v>325</v>
      </c>
      <c r="S35" s="632"/>
      <c r="T35" s="632"/>
      <c r="U35" s="632"/>
      <c r="V35" s="632"/>
      <c r="W35" s="632"/>
      <c r="X35" s="632">
        <f>$D35</f>
        <v>325</v>
      </c>
      <c r="Y35" s="632"/>
      <c r="Z35" s="632"/>
      <c r="AA35" s="632"/>
      <c r="AB35" s="632">
        <f>$D35</f>
        <v>325</v>
      </c>
      <c r="AC35" s="632"/>
      <c r="AD35" s="632"/>
      <c r="AE35" s="632"/>
      <c r="AF35" s="632">
        <f>$D35</f>
        <v>325</v>
      </c>
      <c r="AG35" s="632"/>
      <c r="AH35" s="632"/>
      <c r="AI35" s="632"/>
      <c r="AJ35" s="620"/>
      <c r="AK35" s="621"/>
      <c r="AL35" s="621"/>
      <c r="AM35" s="621"/>
      <c r="AN35" s="621"/>
      <c r="AO35" s="622"/>
    </row>
    <row r="36" spans="2:41" ht="15.95" customHeight="1">
      <c r="B36" s="568" t="s">
        <v>40</v>
      </c>
      <c r="C36" s="571" t="s">
        <v>380</v>
      </c>
      <c r="D36" s="200" t="s">
        <v>385</v>
      </c>
      <c r="E36" s="200"/>
      <c r="F36" s="200"/>
      <c r="G36" s="200"/>
      <c r="H36" s="200"/>
      <c r="I36" s="200"/>
      <c r="J36" s="200"/>
      <c r="K36" s="200"/>
      <c r="L36" s="200"/>
      <c r="M36" s="200"/>
      <c r="N36" s="200" t="s">
        <v>386</v>
      </c>
      <c r="O36" s="200"/>
      <c r="P36" s="200"/>
      <c r="Q36" s="200"/>
      <c r="R36" s="200" t="s">
        <v>384</v>
      </c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620"/>
      <c r="AK36" s="621"/>
      <c r="AL36" s="621"/>
      <c r="AM36" s="621"/>
      <c r="AN36" s="621"/>
      <c r="AO36" s="622"/>
    </row>
    <row r="37" spans="2:41" ht="15.95" customHeight="1">
      <c r="B37" s="568"/>
      <c r="C37" s="571"/>
      <c r="D37" s="200" t="s">
        <v>386</v>
      </c>
      <c r="E37" s="200"/>
      <c r="F37" s="200"/>
      <c r="G37" s="200"/>
      <c r="H37" s="200"/>
      <c r="I37" s="200" t="s">
        <v>384</v>
      </c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620"/>
      <c r="AK37" s="621"/>
      <c r="AL37" s="621"/>
      <c r="AM37" s="621"/>
      <c r="AN37" s="621"/>
      <c r="AO37" s="622"/>
    </row>
    <row r="38" spans="2:41" ht="15.95" customHeight="1">
      <c r="B38" s="568"/>
      <c r="C38" s="571"/>
      <c r="D38" s="633">
        <v>806</v>
      </c>
      <c r="E38" s="633"/>
      <c r="F38" s="633"/>
      <c r="G38" s="633"/>
      <c r="H38" s="633"/>
      <c r="I38" s="633">
        <v>715</v>
      </c>
      <c r="J38" s="633"/>
      <c r="K38" s="633"/>
      <c r="L38" s="633"/>
      <c r="M38" s="633"/>
      <c r="N38" s="632">
        <v>806</v>
      </c>
      <c r="O38" s="632"/>
      <c r="P38" s="632"/>
      <c r="Q38" s="632"/>
      <c r="R38" s="632">
        <v>715</v>
      </c>
      <c r="S38" s="632"/>
      <c r="T38" s="632"/>
      <c r="U38" s="632"/>
      <c r="V38" s="632"/>
      <c r="W38" s="632"/>
      <c r="X38" s="632">
        <v>715</v>
      </c>
      <c r="Y38" s="632"/>
      <c r="Z38" s="632"/>
      <c r="AA38" s="632"/>
      <c r="AB38" s="632">
        <v>715</v>
      </c>
      <c r="AC38" s="632"/>
      <c r="AD38" s="632"/>
      <c r="AE38" s="632"/>
      <c r="AF38" s="632">
        <v>715</v>
      </c>
      <c r="AG38" s="632"/>
      <c r="AH38" s="632"/>
      <c r="AI38" s="632"/>
      <c r="AJ38" s="620"/>
      <c r="AK38" s="621"/>
      <c r="AL38" s="621"/>
      <c r="AM38" s="621"/>
      <c r="AN38" s="621"/>
      <c r="AO38" s="622"/>
    </row>
    <row r="39" spans="2:41" ht="15.95" customHeight="1" thickBot="1">
      <c r="B39" s="634" t="s">
        <v>387</v>
      </c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635">
        <v>806</v>
      </c>
      <c r="O39" s="635"/>
      <c r="P39" s="635"/>
      <c r="Q39" s="635"/>
      <c r="R39" s="605">
        <v>1040</v>
      </c>
      <c r="S39" s="605"/>
      <c r="T39" s="605"/>
      <c r="U39" s="605"/>
      <c r="V39" s="605"/>
      <c r="W39" s="605"/>
      <c r="X39" s="605">
        <v>1040</v>
      </c>
      <c r="Y39" s="605"/>
      <c r="Z39" s="605"/>
      <c r="AA39" s="605"/>
      <c r="AB39" s="605">
        <v>1040</v>
      </c>
      <c r="AC39" s="605"/>
      <c r="AD39" s="605"/>
      <c r="AE39" s="605"/>
      <c r="AF39" s="605">
        <v>1040</v>
      </c>
      <c r="AG39" s="605"/>
      <c r="AH39" s="605"/>
      <c r="AI39" s="605"/>
      <c r="AJ39" s="636"/>
      <c r="AK39" s="637"/>
      <c r="AL39" s="637"/>
      <c r="AM39" s="637"/>
      <c r="AN39" s="637"/>
      <c r="AO39" s="638"/>
    </row>
    <row r="40" spans="2:41" ht="15.95" customHeight="1">
      <c r="B40" s="608" t="s">
        <v>388</v>
      </c>
      <c r="C40" s="609"/>
      <c r="D40" s="609"/>
      <c r="E40" s="609"/>
      <c r="F40" s="190" t="s">
        <v>389</v>
      </c>
      <c r="G40" s="190"/>
      <c r="H40" s="190"/>
      <c r="I40" s="190"/>
      <c r="J40" s="190" t="s">
        <v>390</v>
      </c>
      <c r="K40" s="190"/>
      <c r="L40" s="190"/>
      <c r="M40" s="190"/>
      <c r="N40" s="190" t="s">
        <v>386</v>
      </c>
      <c r="O40" s="190"/>
      <c r="P40" s="190"/>
      <c r="Q40" s="190"/>
      <c r="R40" s="190" t="s">
        <v>384</v>
      </c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639" t="s">
        <v>386</v>
      </c>
      <c r="AK40" s="640"/>
      <c r="AL40" s="640"/>
      <c r="AM40" s="641"/>
      <c r="AN40" s="639" t="s">
        <v>384</v>
      </c>
      <c r="AO40" s="642"/>
    </row>
    <row r="41" spans="2:41" ht="15.95" customHeight="1">
      <c r="B41" s="568"/>
      <c r="C41" s="600"/>
      <c r="D41" s="600"/>
      <c r="E41" s="600"/>
      <c r="F41" s="200" t="s">
        <v>386</v>
      </c>
      <c r="G41" s="200"/>
      <c r="H41" s="200" t="s">
        <v>384</v>
      </c>
      <c r="I41" s="200"/>
      <c r="J41" s="200" t="s">
        <v>386</v>
      </c>
      <c r="K41" s="200"/>
      <c r="L41" s="200" t="s">
        <v>384</v>
      </c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589"/>
      <c r="AK41" s="643"/>
      <c r="AL41" s="643"/>
      <c r="AM41" s="590"/>
      <c r="AN41" s="589"/>
      <c r="AO41" s="591"/>
    </row>
    <row r="42" spans="2:41" ht="15.95" customHeight="1">
      <c r="B42" s="568"/>
      <c r="C42" s="571" t="s">
        <v>378</v>
      </c>
      <c r="D42" s="200" t="s">
        <v>391</v>
      </c>
      <c r="E42" s="200"/>
      <c r="F42" s="633">
        <v>0</v>
      </c>
      <c r="G42" s="633"/>
      <c r="H42" s="633">
        <v>0</v>
      </c>
      <c r="I42" s="633"/>
      <c r="J42" s="633">
        <v>0</v>
      </c>
      <c r="K42" s="633"/>
      <c r="L42" s="633">
        <v>200</v>
      </c>
      <c r="M42" s="633"/>
      <c r="N42" s="601">
        <v>0</v>
      </c>
      <c r="O42" s="601"/>
      <c r="P42" s="601"/>
      <c r="Q42" s="601"/>
      <c r="R42" s="601">
        <v>0</v>
      </c>
      <c r="S42" s="601"/>
      <c r="T42" s="601"/>
      <c r="U42" s="601"/>
      <c r="V42" s="601"/>
      <c r="W42" s="601"/>
      <c r="X42" s="601">
        <v>0</v>
      </c>
      <c r="Y42" s="601"/>
      <c r="Z42" s="601"/>
      <c r="AA42" s="601"/>
      <c r="AB42" s="601">
        <v>0</v>
      </c>
      <c r="AC42" s="601"/>
      <c r="AD42" s="601"/>
      <c r="AE42" s="601"/>
      <c r="AF42" s="601">
        <v>0</v>
      </c>
      <c r="AG42" s="601"/>
      <c r="AH42" s="601"/>
      <c r="AI42" s="601"/>
      <c r="AJ42" s="644"/>
      <c r="AK42" s="645"/>
      <c r="AL42" s="645"/>
      <c r="AM42" s="646"/>
      <c r="AN42" s="647">
        <v>200</v>
      </c>
      <c r="AO42" s="648"/>
    </row>
    <row r="43" spans="2:41" ht="15.95" customHeight="1">
      <c r="B43" s="568"/>
      <c r="C43" s="571"/>
      <c r="D43" s="200"/>
      <c r="E43" s="200"/>
      <c r="F43" s="633"/>
      <c r="G43" s="633"/>
      <c r="H43" s="633"/>
      <c r="I43" s="633"/>
      <c r="J43" s="633"/>
      <c r="K43" s="633"/>
      <c r="L43" s="633"/>
      <c r="M43" s="633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49"/>
      <c r="AK43" s="650"/>
      <c r="AL43" s="650"/>
      <c r="AM43" s="651"/>
      <c r="AN43" s="652"/>
      <c r="AO43" s="653"/>
    </row>
    <row r="44" spans="2:41" ht="15.95" customHeight="1">
      <c r="B44" s="568"/>
      <c r="C44" s="571" t="s">
        <v>380</v>
      </c>
      <c r="D44" s="200" t="s">
        <v>392</v>
      </c>
      <c r="E44" s="200"/>
      <c r="F44" s="633">
        <v>0</v>
      </c>
      <c r="G44" s="633"/>
      <c r="H44" s="633">
        <v>0</v>
      </c>
      <c r="I44" s="633"/>
      <c r="J44" s="633">
        <v>125</v>
      </c>
      <c r="K44" s="633"/>
      <c r="L44" s="633">
        <v>0</v>
      </c>
      <c r="M44" s="633"/>
      <c r="N44" s="601">
        <v>0</v>
      </c>
      <c r="O44" s="601"/>
      <c r="P44" s="601"/>
      <c r="Q44" s="601"/>
      <c r="R44" s="601">
        <v>0</v>
      </c>
      <c r="S44" s="601"/>
      <c r="T44" s="601"/>
      <c r="U44" s="601"/>
      <c r="V44" s="601"/>
      <c r="W44" s="601"/>
      <c r="X44" s="601">
        <v>0</v>
      </c>
      <c r="Y44" s="601"/>
      <c r="Z44" s="601"/>
      <c r="AA44" s="601"/>
      <c r="AB44" s="601">
        <v>0</v>
      </c>
      <c r="AC44" s="601"/>
      <c r="AD44" s="601"/>
      <c r="AE44" s="601"/>
      <c r="AF44" s="601">
        <v>0</v>
      </c>
      <c r="AG44" s="601"/>
      <c r="AH44" s="601"/>
      <c r="AI44" s="601"/>
      <c r="AJ44" s="647">
        <v>125</v>
      </c>
      <c r="AK44" s="654"/>
      <c r="AL44" s="654"/>
      <c r="AM44" s="655"/>
      <c r="AN44" s="647">
        <v>0</v>
      </c>
      <c r="AO44" s="648"/>
    </row>
    <row r="45" spans="2:41" ht="15.95" customHeight="1" thickBot="1">
      <c r="B45" s="603"/>
      <c r="C45" s="604"/>
      <c r="D45" s="217"/>
      <c r="E45" s="217"/>
      <c r="F45" s="656"/>
      <c r="G45" s="656"/>
      <c r="H45" s="656"/>
      <c r="I45" s="656"/>
      <c r="J45" s="656"/>
      <c r="K45" s="656"/>
      <c r="L45" s="656"/>
      <c r="M45" s="656"/>
      <c r="N45" s="605"/>
      <c r="O45" s="605"/>
      <c r="P45" s="605"/>
      <c r="Q45" s="605"/>
      <c r="R45" s="605"/>
      <c r="S45" s="605"/>
      <c r="T45" s="605"/>
      <c r="U45" s="605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57"/>
      <c r="AK45" s="658"/>
      <c r="AL45" s="658"/>
      <c r="AM45" s="659"/>
      <c r="AN45" s="657"/>
      <c r="AO45" s="660"/>
    </row>
    <row r="46" spans="2:41" ht="15.95" customHeight="1">
      <c r="B46" s="661" t="s">
        <v>393</v>
      </c>
      <c r="C46" s="628" t="s">
        <v>394</v>
      </c>
      <c r="D46" s="623" t="s">
        <v>395</v>
      </c>
      <c r="E46" s="623"/>
      <c r="F46" s="623"/>
      <c r="G46" s="623"/>
      <c r="H46" s="623"/>
      <c r="I46" s="623"/>
      <c r="J46" s="623"/>
      <c r="K46" s="623"/>
      <c r="L46" s="623"/>
      <c r="M46" s="623"/>
      <c r="N46" s="662" t="s">
        <v>396</v>
      </c>
      <c r="O46" s="662"/>
      <c r="P46" s="662"/>
      <c r="Q46" s="662"/>
      <c r="R46" s="663">
        <v>1.1000000000000001</v>
      </c>
      <c r="S46" s="663"/>
      <c r="T46" s="663"/>
      <c r="U46" s="663"/>
      <c r="V46" s="663"/>
      <c r="W46" s="663"/>
      <c r="X46" s="663">
        <v>1.1000000000000001</v>
      </c>
      <c r="Y46" s="663"/>
      <c r="Z46" s="663"/>
      <c r="AA46" s="663"/>
      <c r="AB46" s="663">
        <v>1.1000000000000001</v>
      </c>
      <c r="AC46" s="663"/>
      <c r="AD46" s="663"/>
      <c r="AE46" s="663"/>
      <c r="AF46" s="663">
        <v>1.1000000000000001</v>
      </c>
      <c r="AG46" s="663"/>
      <c r="AH46" s="663"/>
      <c r="AI46" s="663"/>
      <c r="AJ46" s="269" t="s">
        <v>396</v>
      </c>
      <c r="AK46" s="269"/>
      <c r="AL46" s="269"/>
      <c r="AM46" s="269"/>
      <c r="AN46" s="663">
        <v>1.1000000000000001</v>
      </c>
      <c r="AO46" s="664"/>
    </row>
    <row r="47" spans="2:41" ht="15.95" customHeight="1">
      <c r="B47" s="665"/>
      <c r="C47" s="571"/>
      <c r="D47" s="200" t="s">
        <v>397</v>
      </c>
      <c r="E47" s="200"/>
      <c r="F47" s="200"/>
      <c r="G47" s="200"/>
      <c r="H47" s="200"/>
      <c r="I47" s="200"/>
      <c r="J47" s="200"/>
      <c r="K47" s="200"/>
      <c r="L47" s="200"/>
      <c r="M47" s="200"/>
      <c r="N47" s="632"/>
      <c r="O47" s="632"/>
      <c r="P47" s="632"/>
      <c r="Q47" s="632"/>
      <c r="R47" s="666">
        <v>1.05</v>
      </c>
      <c r="S47" s="666"/>
      <c r="T47" s="666"/>
      <c r="U47" s="666"/>
      <c r="V47" s="666"/>
      <c r="W47" s="666"/>
      <c r="X47" s="666">
        <v>1.05</v>
      </c>
      <c r="Y47" s="666"/>
      <c r="Z47" s="666"/>
      <c r="AA47" s="666"/>
      <c r="AB47" s="666">
        <v>1.05</v>
      </c>
      <c r="AC47" s="666"/>
      <c r="AD47" s="666"/>
      <c r="AE47" s="666"/>
      <c r="AF47" s="666">
        <v>1.05</v>
      </c>
      <c r="AG47" s="666"/>
      <c r="AH47" s="666"/>
      <c r="AI47" s="666"/>
      <c r="AJ47" s="279"/>
      <c r="AK47" s="279"/>
      <c r="AL47" s="279"/>
      <c r="AM47" s="279"/>
      <c r="AN47" s="666">
        <v>1.1000000000000001</v>
      </c>
      <c r="AO47" s="667"/>
    </row>
    <row r="48" spans="2:41" ht="15.95" customHeight="1">
      <c r="B48" s="665"/>
      <c r="C48" s="571"/>
      <c r="D48" s="200" t="s">
        <v>398</v>
      </c>
      <c r="E48" s="200"/>
      <c r="F48" s="200"/>
      <c r="G48" s="200"/>
      <c r="H48" s="200"/>
      <c r="I48" s="200"/>
      <c r="J48" s="200"/>
      <c r="K48" s="200"/>
      <c r="L48" s="200"/>
      <c r="M48" s="200"/>
      <c r="N48" s="632"/>
      <c r="O48" s="632"/>
      <c r="P48" s="632"/>
      <c r="Q48" s="632"/>
      <c r="R48" s="666"/>
      <c r="S48" s="666"/>
      <c r="T48" s="666"/>
      <c r="U48" s="666"/>
      <c r="V48" s="666"/>
      <c r="W48" s="666"/>
      <c r="X48" s="666">
        <f>$R48</f>
        <v>0</v>
      </c>
      <c r="Y48" s="666"/>
      <c r="Z48" s="666"/>
      <c r="AA48" s="666"/>
      <c r="AB48" s="666">
        <f>$R48</f>
        <v>0</v>
      </c>
      <c r="AC48" s="666"/>
      <c r="AD48" s="666"/>
      <c r="AE48" s="666"/>
      <c r="AF48" s="666">
        <f>$R48</f>
        <v>0</v>
      </c>
      <c r="AG48" s="666"/>
      <c r="AH48" s="666"/>
      <c r="AI48" s="666"/>
      <c r="AJ48" s="279"/>
      <c r="AK48" s="279"/>
      <c r="AL48" s="279"/>
      <c r="AM48" s="279"/>
      <c r="AN48" s="666"/>
      <c r="AO48" s="667"/>
    </row>
    <row r="49" spans="2:41" ht="15.95" customHeight="1">
      <c r="B49" s="665"/>
      <c r="C49" s="571"/>
      <c r="D49" s="200" t="s">
        <v>399</v>
      </c>
      <c r="E49" s="200"/>
      <c r="F49" s="200"/>
      <c r="G49" s="200"/>
      <c r="H49" s="200"/>
      <c r="I49" s="200"/>
      <c r="J49" s="200"/>
      <c r="K49" s="200"/>
      <c r="L49" s="200"/>
      <c r="M49" s="200"/>
      <c r="N49" s="632" t="s">
        <v>396</v>
      </c>
      <c r="O49" s="632"/>
      <c r="P49" s="632"/>
      <c r="Q49" s="632"/>
      <c r="R49" s="666">
        <v>1.1599999999999999</v>
      </c>
      <c r="S49" s="666"/>
      <c r="T49" s="666"/>
      <c r="U49" s="666"/>
      <c r="V49" s="666"/>
      <c r="W49" s="666"/>
      <c r="X49" s="666">
        <v>1.1599999999999999</v>
      </c>
      <c r="Y49" s="666"/>
      <c r="Z49" s="666"/>
      <c r="AA49" s="666"/>
      <c r="AB49" s="666">
        <v>1.1599999999999999</v>
      </c>
      <c r="AC49" s="666"/>
      <c r="AD49" s="666"/>
      <c r="AE49" s="666"/>
      <c r="AF49" s="666">
        <v>1.1599999999999999</v>
      </c>
      <c r="AG49" s="666"/>
      <c r="AH49" s="666"/>
      <c r="AI49" s="666"/>
      <c r="AJ49" s="279" t="s">
        <v>396</v>
      </c>
      <c r="AK49" s="279"/>
      <c r="AL49" s="279"/>
      <c r="AM49" s="279"/>
      <c r="AN49" s="666">
        <v>1.21</v>
      </c>
      <c r="AO49" s="667"/>
    </row>
    <row r="50" spans="2:41" ht="15.95" customHeight="1">
      <c r="B50" s="665"/>
      <c r="C50" s="668" t="s">
        <v>400</v>
      </c>
      <c r="D50" s="411"/>
      <c r="E50" s="411"/>
      <c r="F50" s="411"/>
      <c r="G50" s="411"/>
      <c r="H50" s="411"/>
      <c r="I50" s="411"/>
      <c r="J50" s="411"/>
      <c r="K50" s="411"/>
      <c r="L50" s="669" t="s">
        <v>401</v>
      </c>
      <c r="M50" s="670"/>
      <c r="N50" s="601">
        <v>0</v>
      </c>
      <c r="O50" s="601"/>
      <c r="P50" s="601"/>
      <c r="Q50" s="601"/>
      <c r="R50" s="601">
        <v>4601</v>
      </c>
      <c r="S50" s="601"/>
      <c r="T50" s="601"/>
      <c r="U50" s="601"/>
      <c r="V50" s="601"/>
      <c r="W50" s="601"/>
      <c r="X50" s="601">
        <v>6200</v>
      </c>
      <c r="Y50" s="601"/>
      <c r="Z50" s="601"/>
      <c r="AA50" s="601"/>
      <c r="AB50" s="601">
        <v>8636</v>
      </c>
      <c r="AC50" s="601"/>
      <c r="AD50" s="601"/>
      <c r="AE50" s="601"/>
      <c r="AF50" s="601">
        <v>9300</v>
      </c>
      <c r="AG50" s="601"/>
      <c r="AH50" s="601"/>
      <c r="AI50" s="601"/>
      <c r="AJ50" s="671"/>
      <c r="AK50" s="671"/>
      <c r="AL50" s="671"/>
      <c r="AM50" s="671"/>
      <c r="AN50" s="601">
        <v>9838</v>
      </c>
      <c r="AO50" s="602"/>
    </row>
    <row r="51" spans="2:41" ht="15.95" customHeight="1">
      <c r="B51" s="665"/>
      <c r="C51" s="672" t="s">
        <v>402</v>
      </c>
      <c r="D51" s="417"/>
      <c r="E51" s="417"/>
      <c r="F51" s="417"/>
      <c r="G51" s="417"/>
      <c r="H51" s="417"/>
      <c r="I51" s="417"/>
      <c r="J51" s="417"/>
      <c r="K51" s="417"/>
      <c r="L51" s="673"/>
      <c r="M51" s="674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71"/>
      <c r="AK51" s="671"/>
      <c r="AL51" s="671"/>
      <c r="AM51" s="671"/>
      <c r="AN51" s="601"/>
      <c r="AO51" s="602"/>
    </row>
    <row r="52" spans="2:41" ht="15.95" customHeight="1">
      <c r="B52" s="665"/>
      <c r="C52" s="668" t="s">
        <v>403</v>
      </c>
      <c r="D52" s="411"/>
      <c r="E52" s="411"/>
      <c r="F52" s="411"/>
      <c r="G52" s="411"/>
      <c r="H52" s="411"/>
      <c r="I52" s="411"/>
      <c r="J52" s="411"/>
      <c r="K52" s="411"/>
      <c r="L52" s="669" t="s">
        <v>404</v>
      </c>
      <c r="M52" s="670"/>
      <c r="N52" s="601">
        <v>806</v>
      </c>
      <c r="O52" s="601"/>
      <c r="P52" s="601"/>
      <c r="Q52" s="601"/>
      <c r="R52" s="601">
        <v>1305</v>
      </c>
      <c r="S52" s="601"/>
      <c r="T52" s="601"/>
      <c r="U52" s="601"/>
      <c r="V52" s="601"/>
      <c r="W52" s="601"/>
      <c r="X52" s="601">
        <v>1398</v>
      </c>
      <c r="Y52" s="601"/>
      <c r="Z52" s="601"/>
      <c r="AA52" s="601"/>
      <c r="AB52" s="601">
        <v>1448</v>
      </c>
      <c r="AC52" s="601"/>
      <c r="AD52" s="601"/>
      <c r="AE52" s="601"/>
      <c r="AF52" s="601">
        <v>1485</v>
      </c>
      <c r="AG52" s="601"/>
      <c r="AH52" s="601"/>
      <c r="AI52" s="601"/>
      <c r="AJ52" s="601">
        <v>125</v>
      </c>
      <c r="AK52" s="601"/>
      <c r="AL52" s="601"/>
      <c r="AM52" s="601"/>
      <c r="AN52" s="601">
        <v>910</v>
      </c>
      <c r="AO52" s="602"/>
    </row>
    <row r="53" spans="2:41" ht="15.95" customHeight="1">
      <c r="B53" s="665"/>
      <c r="C53" s="672" t="s">
        <v>405</v>
      </c>
      <c r="D53" s="417"/>
      <c r="E53" s="417"/>
      <c r="F53" s="417"/>
      <c r="G53" s="417"/>
      <c r="H53" s="417"/>
      <c r="I53" s="417"/>
      <c r="J53" s="417"/>
      <c r="K53" s="417"/>
      <c r="L53" s="673"/>
      <c r="M53" s="674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  <c r="AK53" s="601"/>
      <c r="AL53" s="601"/>
      <c r="AM53" s="601"/>
      <c r="AN53" s="601"/>
      <c r="AO53" s="602"/>
    </row>
    <row r="54" spans="2:41" ht="15.95" customHeight="1">
      <c r="B54" s="665"/>
      <c r="C54" s="675" t="s">
        <v>406</v>
      </c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01">
        <v>806</v>
      </c>
      <c r="O54" s="601"/>
      <c r="P54" s="601"/>
      <c r="Q54" s="601"/>
      <c r="R54" s="601">
        <v>5906</v>
      </c>
      <c r="S54" s="601"/>
      <c r="T54" s="601"/>
      <c r="U54" s="601"/>
      <c r="V54" s="601"/>
      <c r="W54" s="601"/>
      <c r="X54" s="601">
        <v>7598</v>
      </c>
      <c r="Y54" s="601"/>
      <c r="Z54" s="601"/>
      <c r="AA54" s="601"/>
      <c r="AB54" s="601">
        <v>10084</v>
      </c>
      <c r="AC54" s="601"/>
      <c r="AD54" s="601"/>
      <c r="AE54" s="601"/>
      <c r="AF54" s="601">
        <v>10785</v>
      </c>
      <c r="AG54" s="601"/>
      <c r="AH54" s="601"/>
      <c r="AI54" s="601"/>
      <c r="AJ54" s="676">
        <v>125</v>
      </c>
      <c r="AK54" s="677"/>
      <c r="AL54" s="677"/>
      <c r="AM54" s="678"/>
      <c r="AN54" s="676">
        <v>10748</v>
      </c>
      <c r="AO54" s="679"/>
    </row>
    <row r="55" spans="2:41" ht="15.95" customHeight="1">
      <c r="B55" s="665"/>
      <c r="C55" s="675" t="s">
        <v>407</v>
      </c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01">
        <v>806</v>
      </c>
      <c r="O55" s="601"/>
      <c r="P55" s="601"/>
      <c r="Q55" s="601"/>
      <c r="R55" s="601">
        <v>6851</v>
      </c>
      <c r="S55" s="601"/>
      <c r="T55" s="601"/>
      <c r="U55" s="601"/>
      <c r="V55" s="601"/>
      <c r="W55" s="601"/>
      <c r="X55" s="601">
        <v>8814</v>
      </c>
      <c r="Y55" s="601"/>
      <c r="Z55" s="601"/>
      <c r="AA55" s="601"/>
      <c r="AB55" s="601">
        <v>11697</v>
      </c>
      <c r="AC55" s="601"/>
      <c r="AD55" s="601"/>
      <c r="AE55" s="601"/>
      <c r="AF55" s="601">
        <v>12511</v>
      </c>
      <c r="AG55" s="601"/>
      <c r="AH55" s="601"/>
      <c r="AI55" s="601"/>
      <c r="AJ55" s="676">
        <v>125</v>
      </c>
      <c r="AK55" s="677"/>
      <c r="AL55" s="677"/>
      <c r="AM55" s="678"/>
      <c r="AN55" s="676">
        <v>13005</v>
      </c>
      <c r="AO55" s="679"/>
    </row>
    <row r="56" spans="2:41" ht="15.95" customHeight="1">
      <c r="B56" s="665"/>
      <c r="C56" s="680" t="s">
        <v>408</v>
      </c>
      <c r="D56" s="681"/>
      <c r="E56" s="681"/>
      <c r="F56" s="681"/>
      <c r="G56" s="681"/>
      <c r="H56" s="681"/>
      <c r="I56" s="681"/>
      <c r="J56" s="681"/>
      <c r="K56" s="681"/>
      <c r="L56" s="682" t="s">
        <v>409</v>
      </c>
      <c r="M56" s="683"/>
      <c r="N56" s="684"/>
      <c r="O56" s="684"/>
      <c r="P56" s="684"/>
      <c r="Q56" s="684"/>
      <c r="R56" s="601">
        <v>7657</v>
      </c>
      <c r="S56" s="601"/>
      <c r="T56" s="601"/>
      <c r="U56" s="601"/>
      <c r="V56" s="601"/>
      <c r="W56" s="601"/>
      <c r="X56" s="601">
        <v>9620</v>
      </c>
      <c r="Y56" s="601"/>
      <c r="Z56" s="601"/>
      <c r="AA56" s="601"/>
      <c r="AB56" s="601">
        <v>12503</v>
      </c>
      <c r="AC56" s="601"/>
      <c r="AD56" s="601"/>
      <c r="AE56" s="601"/>
      <c r="AF56" s="601">
        <v>13317</v>
      </c>
      <c r="AG56" s="601"/>
      <c r="AH56" s="601"/>
      <c r="AI56" s="601"/>
      <c r="AJ56" s="601">
        <v>13130</v>
      </c>
      <c r="AK56" s="601"/>
      <c r="AL56" s="601"/>
      <c r="AM56" s="601"/>
      <c r="AN56" s="601"/>
      <c r="AO56" s="602"/>
    </row>
    <row r="57" spans="2:41" ht="15.95" customHeight="1">
      <c r="B57" s="627"/>
      <c r="C57" s="680" t="s">
        <v>410</v>
      </c>
      <c r="D57" s="681"/>
      <c r="E57" s="681"/>
      <c r="F57" s="681"/>
      <c r="G57" s="681"/>
      <c r="H57" s="681"/>
      <c r="I57" s="681"/>
      <c r="J57" s="685" t="s">
        <v>411</v>
      </c>
      <c r="K57" s="685"/>
      <c r="L57" s="685"/>
      <c r="M57" s="686"/>
      <c r="N57" s="687"/>
      <c r="O57" s="687"/>
      <c r="P57" s="687"/>
      <c r="Q57" s="687"/>
      <c r="R57" s="632">
        <v>306</v>
      </c>
      <c r="S57" s="632"/>
      <c r="T57" s="632"/>
      <c r="U57" s="632"/>
      <c r="V57" s="632"/>
      <c r="W57" s="632"/>
      <c r="X57" s="632">
        <v>385</v>
      </c>
      <c r="Y57" s="632"/>
      <c r="Z57" s="632"/>
      <c r="AA57" s="632"/>
      <c r="AB57" s="632">
        <v>500</v>
      </c>
      <c r="AC57" s="632"/>
      <c r="AD57" s="632"/>
      <c r="AE57" s="632"/>
      <c r="AF57" s="632">
        <v>533</v>
      </c>
      <c r="AG57" s="632"/>
      <c r="AH57" s="632"/>
      <c r="AI57" s="632"/>
      <c r="AJ57" s="632">
        <v>525</v>
      </c>
      <c r="AK57" s="632"/>
      <c r="AL57" s="632"/>
      <c r="AM57" s="632"/>
      <c r="AN57" s="632"/>
      <c r="AO57" s="688"/>
    </row>
    <row r="58" spans="2:41" ht="15.95" customHeight="1">
      <c r="B58" s="689" t="s">
        <v>412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690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690"/>
      <c r="AC58" s="690"/>
      <c r="AD58" s="690"/>
      <c r="AE58" s="690"/>
      <c r="AF58" s="690"/>
      <c r="AG58" s="690"/>
      <c r="AH58" s="690"/>
      <c r="AI58" s="690"/>
      <c r="AJ58" s="690"/>
      <c r="AK58" s="690"/>
      <c r="AL58" s="690"/>
      <c r="AM58" s="690"/>
      <c r="AN58" s="690"/>
      <c r="AO58" s="691"/>
    </row>
    <row r="59" spans="2:41" ht="15.95" customHeight="1" thickBot="1">
      <c r="B59" s="634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K59" s="692"/>
      <c r="AL59" s="692"/>
      <c r="AM59" s="692"/>
      <c r="AN59" s="692"/>
      <c r="AO59" s="693"/>
    </row>
    <row r="60" spans="2:41" ht="15.95" customHeight="1">
      <c r="B60" s="373" t="s">
        <v>6</v>
      </c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499" t="s">
        <v>777</v>
      </c>
      <c r="S60" s="499"/>
      <c r="T60" s="499"/>
      <c r="U60" s="499"/>
      <c r="V60" s="499"/>
      <c r="W60" s="499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5" t="s">
        <v>24</v>
      </c>
      <c r="AK60" s="695"/>
      <c r="AL60" s="695"/>
      <c r="AM60" s="695"/>
      <c r="AN60" s="695"/>
      <c r="AO60" s="695"/>
    </row>
  </sheetData>
  <sheetProtection algorithmName="SHA-512" hashValue="/e4+Q9zT+fnHpAkEtXE4WcmGMtSdc9IPNadwJcESS2Mz4zGsJGBDNhxxEsWE0VOptH3AoPqXt8TN5g6bVqNocQ==" saltValue="QohQxKI79sPFMAMGOSxeag==" spinCount="100000" sheet="1" objects="1" scenarios="1" formatCells="0" insertRows="0" deleteRows="0" selectLockedCells="1" sort="0" autoFilter="0"/>
  <mergeCells count="481">
    <mergeCell ref="AF57:AI57"/>
    <mergeCell ref="AJ57:AO57"/>
    <mergeCell ref="B58:M59"/>
    <mergeCell ref="N58:AO59"/>
    <mergeCell ref="B60:Q60"/>
    <mergeCell ref="R60:W60"/>
    <mergeCell ref="AJ60:AO60"/>
    <mergeCell ref="C57:I57"/>
    <mergeCell ref="J57:M57"/>
    <mergeCell ref="N57:Q57"/>
    <mergeCell ref="R57:W57"/>
    <mergeCell ref="X57:AA57"/>
    <mergeCell ref="AB57:AE57"/>
    <mergeCell ref="AN55:AO55"/>
    <mergeCell ref="C56:K56"/>
    <mergeCell ref="L56:M56"/>
    <mergeCell ref="N56:Q56"/>
    <mergeCell ref="R56:W56"/>
    <mergeCell ref="X56:AA56"/>
    <mergeCell ref="AB56:AE56"/>
    <mergeCell ref="AF56:AI56"/>
    <mergeCell ref="AJ56:AO56"/>
    <mergeCell ref="AF54:AI54"/>
    <mergeCell ref="AJ54:AM54"/>
    <mergeCell ref="AN54:AO54"/>
    <mergeCell ref="C55:M55"/>
    <mergeCell ref="N55:Q55"/>
    <mergeCell ref="R55:W55"/>
    <mergeCell ref="X55:AA55"/>
    <mergeCell ref="AB55:AE55"/>
    <mergeCell ref="AF55:AI55"/>
    <mergeCell ref="AJ55:AM55"/>
    <mergeCell ref="AB52:AE53"/>
    <mergeCell ref="AF52:AI53"/>
    <mergeCell ref="AJ52:AM53"/>
    <mergeCell ref="AN52:AO53"/>
    <mergeCell ref="C53:K53"/>
    <mergeCell ref="C54:M54"/>
    <mergeCell ref="N54:Q54"/>
    <mergeCell ref="R54:W54"/>
    <mergeCell ref="X54:AA54"/>
    <mergeCell ref="AB54:AE54"/>
    <mergeCell ref="AB50:AE51"/>
    <mergeCell ref="AF50:AI51"/>
    <mergeCell ref="AJ50:AM51"/>
    <mergeCell ref="AN50:AO51"/>
    <mergeCell ref="C51:K51"/>
    <mergeCell ref="C52:K52"/>
    <mergeCell ref="L52:M53"/>
    <mergeCell ref="N52:Q53"/>
    <mergeCell ref="R52:W53"/>
    <mergeCell ref="X52:AA53"/>
    <mergeCell ref="X49:AA49"/>
    <mergeCell ref="AB49:AE49"/>
    <mergeCell ref="AF49:AI49"/>
    <mergeCell ref="AJ49:AM49"/>
    <mergeCell ref="AN49:AO49"/>
    <mergeCell ref="C50:K50"/>
    <mergeCell ref="L50:M51"/>
    <mergeCell ref="N50:Q51"/>
    <mergeCell ref="R50:W51"/>
    <mergeCell ref="X50:AA51"/>
    <mergeCell ref="AB46:AE46"/>
    <mergeCell ref="AF46:AI46"/>
    <mergeCell ref="AJ46:AM48"/>
    <mergeCell ref="AN46:AO46"/>
    <mergeCell ref="D47:M47"/>
    <mergeCell ref="R47:W48"/>
    <mergeCell ref="X47:AA48"/>
    <mergeCell ref="AB47:AE48"/>
    <mergeCell ref="AF47:AI48"/>
    <mergeCell ref="AN47:AO48"/>
    <mergeCell ref="B46:B57"/>
    <mergeCell ref="C46:C49"/>
    <mergeCell ref="D46:M46"/>
    <mergeCell ref="N46:Q48"/>
    <mergeCell ref="R46:W46"/>
    <mergeCell ref="X46:AA46"/>
    <mergeCell ref="D48:M48"/>
    <mergeCell ref="D49:M49"/>
    <mergeCell ref="N49:Q49"/>
    <mergeCell ref="R49:W49"/>
    <mergeCell ref="R44:W45"/>
    <mergeCell ref="X44:AA45"/>
    <mergeCell ref="AB44:AE45"/>
    <mergeCell ref="AF44:AI45"/>
    <mergeCell ref="AJ44:AM45"/>
    <mergeCell ref="AN44:AO45"/>
    <mergeCell ref="AF42:AI43"/>
    <mergeCell ref="AJ42:AM43"/>
    <mergeCell ref="AN42:AO43"/>
    <mergeCell ref="C44:C45"/>
    <mergeCell ref="D44:E45"/>
    <mergeCell ref="F44:G45"/>
    <mergeCell ref="H44:I45"/>
    <mergeCell ref="J44:K45"/>
    <mergeCell ref="L44:M45"/>
    <mergeCell ref="N44:Q45"/>
    <mergeCell ref="J42:K43"/>
    <mergeCell ref="L42:M43"/>
    <mergeCell ref="N42:Q43"/>
    <mergeCell ref="R42:W43"/>
    <mergeCell ref="X42:AA43"/>
    <mergeCell ref="AB42:AE43"/>
    <mergeCell ref="AJ40:AM41"/>
    <mergeCell ref="AN40:AO41"/>
    <mergeCell ref="F41:G41"/>
    <mergeCell ref="H41:I41"/>
    <mergeCell ref="J41:K41"/>
    <mergeCell ref="L41:M41"/>
    <mergeCell ref="B40:B45"/>
    <mergeCell ref="C40:E41"/>
    <mergeCell ref="F40:I40"/>
    <mergeCell ref="J40:M40"/>
    <mergeCell ref="N40:Q41"/>
    <mergeCell ref="R40:AI41"/>
    <mergeCell ref="C42:C43"/>
    <mergeCell ref="D42:E43"/>
    <mergeCell ref="F42:G43"/>
    <mergeCell ref="H42:I43"/>
    <mergeCell ref="R38:W38"/>
    <mergeCell ref="X38:AA38"/>
    <mergeCell ref="AB38:AE38"/>
    <mergeCell ref="AF38:AI38"/>
    <mergeCell ref="B39:M39"/>
    <mergeCell ref="N39:Q39"/>
    <mergeCell ref="R39:W39"/>
    <mergeCell ref="X39:AA39"/>
    <mergeCell ref="AB39:AE39"/>
    <mergeCell ref="AF39:AI39"/>
    <mergeCell ref="B36:B38"/>
    <mergeCell ref="C36:C38"/>
    <mergeCell ref="D36:M36"/>
    <mergeCell ref="N36:Q37"/>
    <mergeCell ref="R36:AI37"/>
    <mergeCell ref="D37:H37"/>
    <mergeCell ref="I37:M37"/>
    <mergeCell ref="D38:H38"/>
    <mergeCell ref="I38:M38"/>
    <mergeCell ref="N38:Q38"/>
    <mergeCell ref="B34:B35"/>
    <mergeCell ref="C34:C35"/>
    <mergeCell ref="D34:M34"/>
    <mergeCell ref="N34:Q35"/>
    <mergeCell ref="R34:AI34"/>
    <mergeCell ref="D35:M35"/>
    <mergeCell ref="R35:W35"/>
    <mergeCell ref="X35:AA35"/>
    <mergeCell ref="AB35:AE35"/>
    <mergeCell ref="AF35:AI35"/>
    <mergeCell ref="AD32:AE32"/>
    <mergeCell ref="AF32:AG32"/>
    <mergeCell ref="AH32:AI32"/>
    <mergeCell ref="D33:Q33"/>
    <mergeCell ref="R33:W33"/>
    <mergeCell ref="X33:AA33"/>
    <mergeCell ref="AB33:AE33"/>
    <mergeCell ref="AF33:AI33"/>
    <mergeCell ref="AD31:AE31"/>
    <mergeCell ref="AF31:AG31"/>
    <mergeCell ref="AH31:AI31"/>
    <mergeCell ref="E32:F32"/>
    <mergeCell ref="G32:K32"/>
    <mergeCell ref="L32:M32"/>
    <mergeCell ref="R32:U32"/>
    <mergeCell ref="V32:W32"/>
    <mergeCell ref="X32:Y32"/>
    <mergeCell ref="Z32:AA32"/>
    <mergeCell ref="N31:Q32"/>
    <mergeCell ref="R31:U31"/>
    <mergeCell ref="V31:W31"/>
    <mergeCell ref="X31:Y31"/>
    <mergeCell ref="Z31:AA31"/>
    <mergeCell ref="AB31:AC31"/>
    <mergeCell ref="AB32:AC32"/>
    <mergeCell ref="AD29:AE29"/>
    <mergeCell ref="AF29:AG29"/>
    <mergeCell ref="AH29:AI29"/>
    <mergeCell ref="D30:Q30"/>
    <mergeCell ref="R30:W30"/>
    <mergeCell ref="X30:AA30"/>
    <mergeCell ref="AB30:AE30"/>
    <mergeCell ref="AF30:AI30"/>
    <mergeCell ref="AD28:AE28"/>
    <mergeCell ref="AF28:AG28"/>
    <mergeCell ref="AH28:AI28"/>
    <mergeCell ref="E29:F29"/>
    <mergeCell ref="G29:K29"/>
    <mergeCell ref="L29:M29"/>
    <mergeCell ref="R29:U29"/>
    <mergeCell ref="V29:W29"/>
    <mergeCell ref="X29:Y29"/>
    <mergeCell ref="Z29:AA29"/>
    <mergeCell ref="AF27:AG27"/>
    <mergeCell ref="AH27:AI27"/>
    <mergeCell ref="C28:C30"/>
    <mergeCell ref="E28:F28"/>
    <mergeCell ref="G28:K28"/>
    <mergeCell ref="L28:M28"/>
    <mergeCell ref="R28:U28"/>
    <mergeCell ref="V28:W28"/>
    <mergeCell ref="X28:Y28"/>
    <mergeCell ref="Z28:AA28"/>
    <mergeCell ref="AD26:AE26"/>
    <mergeCell ref="AF26:AG26"/>
    <mergeCell ref="AH26:AI26"/>
    <mergeCell ref="G27:K27"/>
    <mergeCell ref="R27:U27"/>
    <mergeCell ref="V27:W27"/>
    <mergeCell ref="X27:Y27"/>
    <mergeCell ref="Z27:AA27"/>
    <mergeCell ref="AB27:AC27"/>
    <mergeCell ref="AD27:AE27"/>
    <mergeCell ref="AD25:AE25"/>
    <mergeCell ref="AF25:AG25"/>
    <mergeCell ref="AH25:AI25"/>
    <mergeCell ref="AJ25:AO39"/>
    <mergeCell ref="G26:K26"/>
    <mergeCell ref="R26:U26"/>
    <mergeCell ref="V26:W26"/>
    <mergeCell ref="X26:Y26"/>
    <mergeCell ref="Z26:AA26"/>
    <mergeCell ref="AB26:AC26"/>
    <mergeCell ref="N25:Q29"/>
    <mergeCell ref="R25:U25"/>
    <mergeCell ref="V25:W25"/>
    <mergeCell ref="X25:Y25"/>
    <mergeCell ref="Z25:AA25"/>
    <mergeCell ref="AB25:AC25"/>
    <mergeCell ref="AB28:AC28"/>
    <mergeCell ref="AB29:AC29"/>
    <mergeCell ref="B25:B33"/>
    <mergeCell ref="C25:C27"/>
    <mergeCell ref="D25:D27"/>
    <mergeCell ref="E25:F27"/>
    <mergeCell ref="G25:K25"/>
    <mergeCell ref="L25:M27"/>
    <mergeCell ref="C31:C33"/>
    <mergeCell ref="E31:F31"/>
    <mergeCell ref="G31:K31"/>
    <mergeCell ref="L31:M31"/>
    <mergeCell ref="D24:Q24"/>
    <mergeCell ref="R24:W24"/>
    <mergeCell ref="X24:AA24"/>
    <mergeCell ref="AB24:AE24"/>
    <mergeCell ref="AF24:AI24"/>
    <mergeCell ref="AJ24:AO24"/>
    <mergeCell ref="AD23:AE23"/>
    <mergeCell ref="AF23:AG23"/>
    <mergeCell ref="AH23:AI23"/>
    <mergeCell ref="AJ23:AK23"/>
    <mergeCell ref="AL23:AM23"/>
    <mergeCell ref="AN23:AO23"/>
    <mergeCell ref="R23:S23"/>
    <mergeCell ref="T23:U23"/>
    <mergeCell ref="V23:W23"/>
    <mergeCell ref="X23:Y23"/>
    <mergeCell ref="Z23:AA23"/>
    <mergeCell ref="AB23:AC23"/>
    <mergeCell ref="E23:F23"/>
    <mergeCell ref="G23:I23"/>
    <mergeCell ref="J23:K23"/>
    <mergeCell ref="L23:M23"/>
    <mergeCell ref="N23:O23"/>
    <mergeCell ref="P23:Q23"/>
    <mergeCell ref="AD22:AE22"/>
    <mergeCell ref="AF22:AG22"/>
    <mergeCell ref="AH22:AI22"/>
    <mergeCell ref="AJ22:AK22"/>
    <mergeCell ref="AL22:AM22"/>
    <mergeCell ref="AN22:AO22"/>
    <mergeCell ref="R22:S22"/>
    <mergeCell ref="T22:U22"/>
    <mergeCell ref="V22:W22"/>
    <mergeCell ref="X22:Y22"/>
    <mergeCell ref="Z22:AA22"/>
    <mergeCell ref="AB22:AC22"/>
    <mergeCell ref="E22:F22"/>
    <mergeCell ref="G22:I22"/>
    <mergeCell ref="J22:K22"/>
    <mergeCell ref="L22:M22"/>
    <mergeCell ref="N22:O22"/>
    <mergeCell ref="P22:Q22"/>
    <mergeCell ref="AD21:AE21"/>
    <mergeCell ref="AF21:AG21"/>
    <mergeCell ref="AH21:AI21"/>
    <mergeCell ref="AJ21:AK21"/>
    <mergeCell ref="AL21:AM21"/>
    <mergeCell ref="AN21:AO21"/>
    <mergeCell ref="R21:S21"/>
    <mergeCell ref="T21:U21"/>
    <mergeCell ref="V21:W21"/>
    <mergeCell ref="X21:Y21"/>
    <mergeCell ref="Z21:AA21"/>
    <mergeCell ref="AB21:AC21"/>
    <mergeCell ref="E21:F21"/>
    <mergeCell ref="G21:I21"/>
    <mergeCell ref="J21:K21"/>
    <mergeCell ref="L21:M21"/>
    <mergeCell ref="N21:O21"/>
    <mergeCell ref="P21:Q21"/>
    <mergeCell ref="AD20:AE20"/>
    <mergeCell ref="AF20:AG20"/>
    <mergeCell ref="AH20:AI20"/>
    <mergeCell ref="AJ20:AK20"/>
    <mergeCell ref="AL20:AM20"/>
    <mergeCell ref="AN20:AO20"/>
    <mergeCell ref="R20:S20"/>
    <mergeCell ref="T20:U20"/>
    <mergeCell ref="V20:W20"/>
    <mergeCell ref="X20:Y20"/>
    <mergeCell ref="Z20:AA20"/>
    <mergeCell ref="AB20:AC20"/>
    <mergeCell ref="AH19:AI19"/>
    <mergeCell ref="AJ19:AK19"/>
    <mergeCell ref="AL19:AM19"/>
    <mergeCell ref="AN19:AO19"/>
    <mergeCell ref="E20:F20"/>
    <mergeCell ref="G20:I20"/>
    <mergeCell ref="J20:K20"/>
    <mergeCell ref="L20:M20"/>
    <mergeCell ref="N20:O20"/>
    <mergeCell ref="P20:Q20"/>
    <mergeCell ref="V19:W19"/>
    <mergeCell ref="X19:Y19"/>
    <mergeCell ref="Z19:AA19"/>
    <mergeCell ref="AB19:AC19"/>
    <mergeCell ref="AD19:AE19"/>
    <mergeCell ref="AF19:AG19"/>
    <mergeCell ref="AJ18:AO18"/>
    <mergeCell ref="C19:C24"/>
    <mergeCell ref="E19:F19"/>
    <mergeCell ref="G19:I19"/>
    <mergeCell ref="J19:K19"/>
    <mergeCell ref="L19:M19"/>
    <mergeCell ref="N19:O19"/>
    <mergeCell ref="P19:Q19"/>
    <mergeCell ref="R19:S19"/>
    <mergeCell ref="T19:U19"/>
    <mergeCell ref="AF17:AG17"/>
    <mergeCell ref="AH17:AI17"/>
    <mergeCell ref="AJ17:AK17"/>
    <mergeCell ref="AL17:AM17"/>
    <mergeCell ref="AN17:AO17"/>
    <mergeCell ref="D18:Q18"/>
    <mergeCell ref="R18:W18"/>
    <mergeCell ref="X18:AA18"/>
    <mergeCell ref="AB18:AE18"/>
    <mergeCell ref="AF18:AI18"/>
    <mergeCell ref="T17:U17"/>
    <mergeCell ref="V17:W17"/>
    <mergeCell ref="X17:Y17"/>
    <mergeCell ref="Z17:AA17"/>
    <mergeCell ref="AB17:AC17"/>
    <mergeCell ref="AD17:AE17"/>
    <mergeCell ref="AJ16:AK16"/>
    <mergeCell ref="AL16:AM16"/>
    <mergeCell ref="AN16:AO16"/>
    <mergeCell ref="E17:F17"/>
    <mergeCell ref="G17:I17"/>
    <mergeCell ref="J17:K17"/>
    <mergeCell ref="L17:M17"/>
    <mergeCell ref="N17:O17"/>
    <mergeCell ref="P17:Q17"/>
    <mergeCell ref="R17:S17"/>
    <mergeCell ref="X16:Y16"/>
    <mergeCell ref="Z16:AA16"/>
    <mergeCell ref="AB16:AC16"/>
    <mergeCell ref="AD16:AE16"/>
    <mergeCell ref="AF16:AG16"/>
    <mergeCell ref="AH16:AI16"/>
    <mergeCell ref="AN15:AO15"/>
    <mergeCell ref="E16:F16"/>
    <mergeCell ref="G16:I16"/>
    <mergeCell ref="J16:K16"/>
    <mergeCell ref="L16:M16"/>
    <mergeCell ref="N16:O16"/>
    <mergeCell ref="P16:Q16"/>
    <mergeCell ref="R16:S16"/>
    <mergeCell ref="T16:U16"/>
    <mergeCell ref="V16:W16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AF14:AG14"/>
    <mergeCell ref="AH14:AI14"/>
    <mergeCell ref="AJ14:AK14"/>
    <mergeCell ref="AL14:AM14"/>
    <mergeCell ref="AN14:AO14"/>
    <mergeCell ref="E15:F15"/>
    <mergeCell ref="G15:I15"/>
    <mergeCell ref="J15:K15"/>
    <mergeCell ref="L15:M15"/>
    <mergeCell ref="N15:O15"/>
    <mergeCell ref="T14:U14"/>
    <mergeCell ref="V14:W14"/>
    <mergeCell ref="X14:Y14"/>
    <mergeCell ref="Z14:AA14"/>
    <mergeCell ref="AB14:AC14"/>
    <mergeCell ref="AD14:AE14"/>
    <mergeCell ref="AJ13:AK13"/>
    <mergeCell ref="AN13:AO13"/>
    <mergeCell ref="C14:C18"/>
    <mergeCell ref="E14:F14"/>
    <mergeCell ref="G14:I14"/>
    <mergeCell ref="J14:K14"/>
    <mergeCell ref="L14:M14"/>
    <mergeCell ref="N14:O14"/>
    <mergeCell ref="P14:Q14"/>
    <mergeCell ref="R14:S14"/>
    <mergeCell ref="AJ12:AK12"/>
    <mergeCell ref="AN12:AO12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J11:AK11"/>
    <mergeCell ref="AL11:AM13"/>
    <mergeCell ref="AN11:AO11"/>
    <mergeCell ref="R12:S12"/>
    <mergeCell ref="T12:U12"/>
    <mergeCell ref="V12:W12"/>
    <mergeCell ref="X12:Y12"/>
    <mergeCell ref="Z12:AA12"/>
    <mergeCell ref="AB12:AC12"/>
    <mergeCell ref="AD12:AE12"/>
    <mergeCell ref="N11:O13"/>
    <mergeCell ref="P11:Q13"/>
    <mergeCell ref="R11:W11"/>
    <mergeCell ref="X11:AA11"/>
    <mergeCell ref="AB11:AE11"/>
    <mergeCell ref="AF11:AI11"/>
    <mergeCell ref="AF12:AG12"/>
    <mergeCell ref="AH12:AI12"/>
    <mergeCell ref="AH13:AI13"/>
    <mergeCell ref="B10:B24"/>
    <mergeCell ref="C10:C13"/>
    <mergeCell ref="D10:Q10"/>
    <mergeCell ref="R10:AI10"/>
    <mergeCell ref="AJ10:AO10"/>
    <mergeCell ref="D11:D13"/>
    <mergeCell ref="E11:F13"/>
    <mergeCell ref="G11:I13"/>
    <mergeCell ref="J11:K13"/>
    <mergeCell ref="L11:M13"/>
    <mergeCell ref="AA8:AG9"/>
    <mergeCell ref="AH8:AI8"/>
    <mergeCell ref="AJ8:AL8"/>
    <mergeCell ref="AM8:AO8"/>
    <mergeCell ref="AH9:AI9"/>
    <mergeCell ref="AJ9:AL9"/>
    <mergeCell ref="AM9:AO9"/>
    <mergeCell ref="AB6:AO7"/>
    <mergeCell ref="B8:C9"/>
    <mergeCell ref="D8:F9"/>
    <mergeCell ref="G8:H9"/>
    <mergeCell ref="I8:J9"/>
    <mergeCell ref="K8:L9"/>
    <mergeCell ref="M8:N9"/>
    <mergeCell ref="O8:P9"/>
    <mergeCell ref="Q8:S9"/>
    <mergeCell ref="T8:Z9"/>
    <mergeCell ref="B6:N7"/>
    <mergeCell ref="O6:Q7"/>
    <mergeCell ref="R6:T7"/>
    <mergeCell ref="U6:V7"/>
    <mergeCell ref="W6:X7"/>
    <mergeCell ref="Y6:AA7"/>
  </mergeCells>
  <phoneticPr fontId="3"/>
  <pageMargins left="0.59055118110236227" right="0.31496062992125984" top="0.59055118110236227" bottom="0.39370078740157483" header="0.31496062992125984" footer="0.23622047244094491"/>
  <pageSetup paperSize="9" scale="80" orientation="portrait" horizontalDpi="1200" verticalDpi="12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3830F-051A-4EAD-8E1B-3EFE6AB29FF6}">
  <sheetPr codeName="Sheet30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476</v>
      </c>
      <c r="K6" s="701"/>
      <c r="L6" s="701"/>
      <c r="M6" s="701"/>
      <c r="N6" s="702"/>
      <c r="O6" s="545" t="s">
        <v>477</v>
      </c>
      <c r="P6" s="545"/>
      <c r="Q6" s="703" t="s">
        <v>478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1</v>
      </c>
      <c r="C14" s="747" t="s">
        <v>106</v>
      </c>
      <c r="D14" s="748"/>
      <c r="E14" s="749"/>
      <c r="F14" s="750">
        <v>351</v>
      </c>
      <c r="G14" s="752"/>
      <c r="H14" s="752"/>
      <c r="I14" s="752"/>
      <c r="J14" s="752"/>
      <c r="K14" s="752"/>
      <c r="L14" s="752"/>
      <c r="M14" s="752">
        <v>600</v>
      </c>
      <c r="N14" s="752">
        <v>600</v>
      </c>
      <c r="O14" s="752">
        <v>100</v>
      </c>
      <c r="P14" s="750">
        <v>1.7</v>
      </c>
      <c r="Q14" s="753"/>
      <c r="R14" s="752"/>
      <c r="S14" s="755"/>
      <c r="T14" s="756"/>
    </row>
    <row r="15" spans="2:20" ht="20.100000000000001" customHeight="1">
      <c r="B15" s="247">
        <v>1</v>
      </c>
      <c r="C15" s="747" t="s">
        <v>108</v>
      </c>
      <c r="D15" s="748"/>
      <c r="E15" s="749"/>
      <c r="F15" s="750">
        <v>478.4</v>
      </c>
      <c r="G15" s="752"/>
      <c r="H15" s="752"/>
      <c r="I15" s="752"/>
      <c r="J15" s="752"/>
      <c r="K15" s="752"/>
      <c r="L15" s="752"/>
      <c r="M15" s="752">
        <v>840</v>
      </c>
      <c r="N15" s="752">
        <v>840</v>
      </c>
      <c r="O15" s="752">
        <v>100</v>
      </c>
      <c r="P15" s="750">
        <v>1.8</v>
      </c>
      <c r="Q15" s="753"/>
      <c r="R15" s="752"/>
      <c r="S15" s="755"/>
      <c r="T15" s="756"/>
    </row>
    <row r="16" spans="2:20" ht="20.100000000000001" customHeight="1">
      <c r="B16" s="247">
        <v>1</v>
      </c>
      <c r="C16" s="747" t="s">
        <v>111</v>
      </c>
      <c r="D16" s="748"/>
      <c r="E16" s="749"/>
      <c r="F16" s="750">
        <v>351</v>
      </c>
      <c r="G16" s="752"/>
      <c r="H16" s="752"/>
      <c r="I16" s="752"/>
      <c r="J16" s="752"/>
      <c r="K16" s="752"/>
      <c r="L16" s="752"/>
      <c r="M16" s="752">
        <v>600</v>
      </c>
      <c r="N16" s="752">
        <v>600</v>
      </c>
      <c r="O16" s="752">
        <v>100</v>
      </c>
      <c r="P16" s="750">
        <v>1.7</v>
      </c>
      <c r="Q16" s="753"/>
      <c r="R16" s="752"/>
      <c r="S16" s="755"/>
      <c r="T16" s="756"/>
    </row>
    <row r="17" spans="2:20" ht="20.100000000000001" customHeight="1">
      <c r="B17" s="247">
        <v>1</v>
      </c>
      <c r="C17" s="747" t="s">
        <v>112</v>
      </c>
      <c r="D17" s="748"/>
      <c r="E17" s="749"/>
      <c r="F17" s="750">
        <v>84</v>
      </c>
      <c r="G17" s="752"/>
      <c r="H17" s="752"/>
      <c r="I17" s="752"/>
      <c r="J17" s="752"/>
      <c r="K17" s="752"/>
      <c r="L17" s="752"/>
      <c r="M17" s="752">
        <v>30</v>
      </c>
      <c r="N17" s="752">
        <v>30</v>
      </c>
      <c r="O17" s="752">
        <v>100</v>
      </c>
      <c r="P17" s="750">
        <v>0.4</v>
      </c>
      <c r="Q17" s="753"/>
      <c r="R17" s="752"/>
      <c r="S17" s="755"/>
      <c r="T17" s="756"/>
    </row>
    <row r="18" spans="2:20" ht="20.100000000000001" customHeight="1">
      <c r="B18" s="247">
        <v>1</v>
      </c>
      <c r="C18" s="747" t="s">
        <v>114</v>
      </c>
      <c r="D18" s="748"/>
      <c r="E18" s="749"/>
      <c r="F18" s="750">
        <v>31.2</v>
      </c>
      <c r="G18" s="752"/>
      <c r="H18" s="752"/>
      <c r="I18" s="752"/>
      <c r="J18" s="752"/>
      <c r="K18" s="752"/>
      <c r="L18" s="752"/>
      <c r="M18" s="752">
        <v>30</v>
      </c>
      <c r="N18" s="752">
        <v>30</v>
      </c>
      <c r="O18" s="752">
        <v>100</v>
      </c>
      <c r="P18" s="750">
        <v>1</v>
      </c>
      <c r="Q18" s="753"/>
      <c r="R18" s="752"/>
      <c r="S18" s="755"/>
      <c r="T18" s="756"/>
    </row>
    <row r="19" spans="2:20" ht="20.100000000000001" customHeight="1">
      <c r="B19" s="247">
        <v>1</v>
      </c>
      <c r="C19" s="747" t="s">
        <v>116</v>
      </c>
      <c r="D19" s="748"/>
      <c r="E19" s="749"/>
      <c r="F19" s="750">
        <v>23.4</v>
      </c>
      <c r="G19" s="752"/>
      <c r="H19" s="752"/>
      <c r="I19" s="752"/>
      <c r="J19" s="752"/>
      <c r="K19" s="752"/>
      <c r="L19" s="752"/>
      <c r="M19" s="752">
        <v>30</v>
      </c>
      <c r="N19" s="752">
        <v>30</v>
      </c>
      <c r="O19" s="752">
        <v>100</v>
      </c>
      <c r="P19" s="750">
        <v>1.3</v>
      </c>
      <c r="Q19" s="753"/>
      <c r="R19" s="752"/>
      <c r="S19" s="755"/>
      <c r="T19" s="756"/>
    </row>
    <row r="20" spans="2:20" ht="20.100000000000001" customHeight="1">
      <c r="B20" s="247">
        <v>1</v>
      </c>
      <c r="C20" s="747" t="s">
        <v>117</v>
      </c>
      <c r="D20" s="748"/>
      <c r="E20" s="749"/>
      <c r="F20" s="750">
        <v>23.4</v>
      </c>
      <c r="G20" s="752"/>
      <c r="H20" s="752"/>
      <c r="I20" s="752"/>
      <c r="J20" s="752"/>
      <c r="K20" s="752"/>
      <c r="L20" s="752"/>
      <c r="M20" s="752">
        <v>30</v>
      </c>
      <c r="N20" s="752">
        <v>30</v>
      </c>
      <c r="O20" s="752">
        <v>100</v>
      </c>
      <c r="P20" s="750">
        <v>1.3</v>
      </c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752"/>
      <c r="J41" s="752"/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/>
      <c r="H42" s="760"/>
      <c r="I42" s="760"/>
      <c r="J42" s="760"/>
      <c r="K42" s="760"/>
      <c r="L42" s="760"/>
      <c r="M42" s="760">
        <v>2160</v>
      </c>
      <c r="N42" s="760">
        <v>2160</v>
      </c>
      <c r="O42" s="760"/>
      <c r="P42" s="761" t="s">
        <v>104</v>
      </c>
      <c r="Q42" s="762"/>
      <c r="R42" s="760"/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 t="s">
        <v>104</v>
      </c>
      <c r="C45" s="209"/>
      <c r="D45" s="209"/>
      <c r="E45" s="209"/>
      <c r="F45" s="78"/>
      <c r="G45" s="774" t="s">
        <v>104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 t="s">
        <v>104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778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Xw7Yzo8RkCcu3qy2TjX+f1aGM3k9Frr/iLvBCevYbNrNmftw+lrply5X6I4UHb72dUX7FzK0rjrUKjZ7VhsynQ==" saltValue="hUkmthVoR+jt9BxJJdLS3w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B6391-509B-4011-83F3-90E2E7953AF9}">
  <sheetPr codeName="Sheet77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547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 t="s">
        <v>548</v>
      </c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504</v>
      </c>
      <c r="J35" s="808"/>
      <c r="K35" s="808"/>
      <c r="L35" s="808"/>
      <c r="M35" s="808" t="s">
        <v>505</v>
      </c>
      <c r="N35" s="808"/>
      <c r="O35" s="808"/>
      <c r="P35" s="808"/>
      <c r="Q35" s="809" t="s">
        <v>506</v>
      </c>
      <c r="R35" s="810" t="s">
        <v>507</v>
      </c>
      <c r="S35" s="811" t="s">
        <v>508</v>
      </c>
      <c r="T35" s="812"/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514</v>
      </c>
      <c r="P36" s="808"/>
      <c r="Q36" s="813" t="s">
        <v>515</v>
      </c>
      <c r="R36" s="810"/>
      <c r="S36" s="814" t="s">
        <v>516</v>
      </c>
      <c r="T36" s="815"/>
      <c r="U36" s="805"/>
    </row>
    <row r="37" spans="1:23" ht="12" customHeight="1">
      <c r="B37" s="816" t="s">
        <v>517</v>
      </c>
      <c r="C37" s="817">
        <v>1</v>
      </c>
      <c r="D37" s="817"/>
      <c r="E37" s="818">
        <v>28</v>
      </c>
      <c r="F37" s="818"/>
      <c r="G37" s="819">
        <v>1.0699999999999999E-2</v>
      </c>
      <c r="H37" s="819"/>
      <c r="I37" s="818">
        <v>34.799999999999997</v>
      </c>
      <c r="J37" s="818"/>
      <c r="K37" s="819">
        <v>1.8599999999999998E-2</v>
      </c>
      <c r="L37" s="819"/>
      <c r="M37" s="820">
        <v>2160</v>
      </c>
      <c r="N37" s="820"/>
      <c r="O37" s="820">
        <v>2160</v>
      </c>
      <c r="P37" s="820"/>
      <c r="Q37" s="821">
        <v>1</v>
      </c>
      <c r="R37" s="821"/>
      <c r="S37" s="821"/>
      <c r="T37" s="822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</v>
      </c>
      <c r="J38" s="818"/>
      <c r="K38" s="819">
        <v>1.1999999999999999E-3</v>
      </c>
      <c r="L38" s="819"/>
      <c r="M38" s="820"/>
      <c r="N38" s="820"/>
      <c r="O38" s="820"/>
      <c r="P38" s="820"/>
      <c r="Q38" s="821"/>
      <c r="R38" s="821"/>
      <c r="S38" s="821"/>
      <c r="T38" s="822"/>
      <c r="U38" s="805"/>
    </row>
    <row r="39" spans="1:23" ht="12" customHeight="1">
      <c r="B39" s="807" t="s">
        <v>517</v>
      </c>
      <c r="C39" s="823" t="s">
        <v>519</v>
      </c>
      <c r="D39" s="823"/>
      <c r="E39" s="823" t="s">
        <v>520</v>
      </c>
      <c r="F39" s="823"/>
      <c r="G39" s="824"/>
      <c r="H39" s="824"/>
      <c r="I39" s="823" t="s">
        <v>521</v>
      </c>
      <c r="J39" s="823"/>
      <c r="K39" s="823" t="s">
        <v>522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524</v>
      </c>
      <c r="D40" s="827"/>
      <c r="E40" s="827" t="s">
        <v>525</v>
      </c>
      <c r="F40" s="827"/>
      <c r="G40" s="824"/>
      <c r="H40" s="824"/>
      <c r="I40" s="827"/>
      <c r="J40" s="827"/>
      <c r="K40" s="827" t="s">
        <v>526</v>
      </c>
      <c r="L40" s="827"/>
      <c r="M40" s="808" t="s">
        <v>527</v>
      </c>
      <c r="N40" s="808"/>
      <c r="O40" s="808" t="s">
        <v>528</v>
      </c>
      <c r="P40" s="808"/>
      <c r="Q40" s="825"/>
      <c r="R40" s="825"/>
      <c r="S40" s="825"/>
      <c r="T40" s="826"/>
      <c r="U40" s="805"/>
      <c r="W40" s="828" t="s">
        <v>529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20.399999999999999</v>
      </c>
      <c r="D42" s="818"/>
      <c r="E42" s="818">
        <v>7.6000000000000014</v>
      </c>
      <c r="F42" s="818"/>
      <c r="G42" s="824"/>
      <c r="H42" s="824"/>
      <c r="I42" s="818">
        <v>10.899999999999999</v>
      </c>
      <c r="J42" s="818"/>
      <c r="K42" s="820">
        <v>7848</v>
      </c>
      <c r="L42" s="820"/>
      <c r="M42" s="832">
        <v>30.7</v>
      </c>
      <c r="N42" s="832">
        <v>22.4</v>
      </c>
      <c r="O42" s="832">
        <v>20.399999999999999</v>
      </c>
      <c r="P42" s="832">
        <v>19.399999999999999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535</v>
      </c>
      <c r="J43" s="823"/>
      <c r="K43" s="823" t="s">
        <v>536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539</v>
      </c>
      <c r="D44" s="827"/>
      <c r="E44" s="827" t="s">
        <v>540</v>
      </c>
      <c r="F44" s="827"/>
      <c r="G44" s="827" t="s">
        <v>541</v>
      </c>
      <c r="H44" s="827"/>
      <c r="I44" s="827"/>
      <c r="J44" s="827"/>
      <c r="K44" s="827" t="s">
        <v>542</v>
      </c>
      <c r="L44" s="827"/>
      <c r="M44" s="808" t="s">
        <v>527</v>
      </c>
      <c r="N44" s="808"/>
      <c r="O44" s="808" t="s">
        <v>528</v>
      </c>
      <c r="P44" s="808"/>
      <c r="Q44" s="808" t="s">
        <v>543</v>
      </c>
      <c r="R44" s="808"/>
      <c r="S44" s="827" t="s">
        <v>544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0</v>
      </c>
      <c r="D46" s="838"/>
      <c r="E46" s="838">
        <v>19</v>
      </c>
      <c r="F46" s="838"/>
      <c r="G46" s="839">
        <v>0</v>
      </c>
      <c r="H46" s="839"/>
      <c r="I46" s="838">
        <v>11.2</v>
      </c>
      <c r="J46" s="838"/>
      <c r="K46" s="840">
        <v>8064</v>
      </c>
      <c r="L46" s="840"/>
      <c r="M46" s="841">
        <v>12.2</v>
      </c>
      <c r="N46" s="841">
        <v>6.6</v>
      </c>
      <c r="O46" s="841">
        <v>23.3</v>
      </c>
      <c r="P46" s="841">
        <v>11.6</v>
      </c>
      <c r="Q46" s="841">
        <v>19</v>
      </c>
      <c r="R46" s="841">
        <v>11.6</v>
      </c>
      <c r="S46" s="842">
        <v>4.4000000000000004</v>
      </c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kARLPMOljAVDRVFwwD7YAZCmYB4zmCXDD9RVvnlK6i5oRbIJ8TYyquugVb/qZeHFzfAFTTzNCjrFqQjwKFb7rQ==" saltValue="XF+rHgZKWksXASH1NDlQ+g==" spinCount="100000" sheet="1" objects="1" scenarios="1" formatCells="0" insertRows="0" deleteRows="0" selectLockedCells="1" sort="0" autoFilter="0"/>
  <mergeCells count="83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O37:P38"/>
    <mergeCell ref="Q37:T38"/>
    <mergeCell ref="C38:D38"/>
    <mergeCell ref="E38:F38"/>
    <mergeCell ref="G38:H38"/>
    <mergeCell ref="I38:J38"/>
    <mergeCell ref="K38:L38"/>
    <mergeCell ref="C37:D37"/>
    <mergeCell ref="E37:F37"/>
    <mergeCell ref="G37:H37"/>
    <mergeCell ref="I37:J37"/>
    <mergeCell ref="K37:L37"/>
    <mergeCell ref="M37:N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P35"/>
    <mergeCell ref="R35:R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scale="98" orientation="landscape" horizontalDpi="1200" verticalDpi="12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43C7B-C878-4171-8589-353F9693133D}">
  <sheetPr codeName="Sheet44">
    <tabColor rgb="FFCCCCFF"/>
    <pageSetUpPr fitToPage="1"/>
  </sheetPr>
  <dimension ref="A1:AA40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551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1</v>
      </c>
      <c r="C11" s="914" t="s">
        <v>106</v>
      </c>
      <c r="D11" s="875"/>
      <c r="E11" s="459">
        <v>9</v>
      </c>
      <c r="F11" s="876">
        <v>12247</v>
      </c>
      <c r="G11" s="877"/>
      <c r="H11" s="878"/>
      <c r="I11" s="878"/>
      <c r="J11" s="879"/>
      <c r="K11" s="880"/>
      <c r="L11" s="881">
        <v>12247</v>
      </c>
      <c r="M11" s="881"/>
      <c r="N11" s="882"/>
      <c r="O11" s="882"/>
      <c r="P11" s="877">
        <v>7829</v>
      </c>
      <c r="Q11" s="877"/>
      <c r="R11" s="878"/>
      <c r="S11" s="878"/>
      <c r="T11" s="879"/>
      <c r="U11" s="880"/>
      <c r="V11" s="880">
        <v>7829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915"/>
      <c r="D12" s="887"/>
      <c r="E12" s="459">
        <v>12</v>
      </c>
      <c r="F12" s="876">
        <v>9400</v>
      </c>
      <c r="G12" s="888"/>
      <c r="H12" s="889"/>
      <c r="I12" s="889"/>
      <c r="J12" s="890"/>
      <c r="K12" s="891"/>
      <c r="L12" s="882"/>
      <c r="M12" s="881">
        <v>9400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915"/>
      <c r="D13" s="887"/>
      <c r="E13" s="459">
        <v>14</v>
      </c>
      <c r="F13" s="876">
        <v>9416</v>
      </c>
      <c r="G13" s="888"/>
      <c r="H13" s="889"/>
      <c r="I13" s="889"/>
      <c r="J13" s="890"/>
      <c r="K13" s="891"/>
      <c r="L13" s="893"/>
      <c r="M13" s="882"/>
      <c r="N13" s="881">
        <v>9416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916"/>
      <c r="D14" s="897"/>
      <c r="E14" s="459">
        <v>16</v>
      </c>
      <c r="F14" s="876">
        <v>9119</v>
      </c>
      <c r="G14" s="898"/>
      <c r="H14" s="899"/>
      <c r="I14" s="899"/>
      <c r="J14" s="900"/>
      <c r="K14" s="901"/>
      <c r="L14" s="892"/>
      <c r="M14" s="892"/>
      <c r="N14" s="881"/>
      <c r="O14" s="881">
        <v>9119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>
        <v>1</v>
      </c>
      <c r="C15" s="914" t="s">
        <v>108</v>
      </c>
      <c r="D15" s="875"/>
      <c r="E15" s="459">
        <v>9</v>
      </c>
      <c r="F15" s="876">
        <v>10673</v>
      </c>
      <c r="G15" s="877"/>
      <c r="H15" s="878"/>
      <c r="I15" s="878"/>
      <c r="J15" s="879"/>
      <c r="K15" s="880"/>
      <c r="L15" s="881">
        <v>10673</v>
      </c>
      <c r="M15" s="881"/>
      <c r="N15" s="882"/>
      <c r="O15" s="882"/>
      <c r="P15" s="877">
        <v>10430</v>
      </c>
      <c r="Q15" s="877"/>
      <c r="R15" s="878"/>
      <c r="S15" s="878"/>
      <c r="T15" s="879"/>
      <c r="U15" s="880"/>
      <c r="V15" s="880">
        <v>10430</v>
      </c>
      <c r="W15" s="883"/>
      <c r="X15" s="169"/>
      <c r="Y15" s="169"/>
      <c r="Z15" s="170"/>
    </row>
    <row r="16" spans="1:27" ht="15" customHeight="1">
      <c r="A16" s="93"/>
      <c r="B16" s="885"/>
      <c r="C16" s="915"/>
      <c r="D16" s="887"/>
      <c r="E16" s="459">
        <v>12</v>
      </c>
      <c r="F16" s="876">
        <v>11748</v>
      </c>
      <c r="G16" s="888"/>
      <c r="H16" s="889"/>
      <c r="I16" s="889"/>
      <c r="J16" s="890"/>
      <c r="K16" s="891"/>
      <c r="L16" s="882"/>
      <c r="M16" s="881">
        <v>11748</v>
      </c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779</v>
      </c>
      <c r="B17" s="885"/>
      <c r="C17" s="915"/>
      <c r="D17" s="887"/>
      <c r="E17" s="459">
        <v>14</v>
      </c>
      <c r="F17" s="876">
        <v>16220</v>
      </c>
      <c r="G17" s="888"/>
      <c r="H17" s="889"/>
      <c r="I17" s="889"/>
      <c r="J17" s="890"/>
      <c r="K17" s="891"/>
      <c r="L17" s="893"/>
      <c r="M17" s="882"/>
      <c r="N17" s="881">
        <v>16220</v>
      </c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916"/>
      <c r="D18" s="897"/>
      <c r="E18" s="459">
        <v>16</v>
      </c>
      <c r="F18" s="876">
        <v>18814</v>
      </c>
      <c r="G18" s="898"/>
      <c r="H18" s="899"/>
      <c r="I18" s="899"/>
      <c r="J18" s="900"/>
      <c r="K18" s="901"/>
      <c r="L18" s="892"/>
      <c r="M18" s="892"/>
      <c r="N18" s="881"/>
      <c r="O18" s="881">
        <v>18814</v>
      </c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>
        <v>1</v>
      </c>
      <c r="C19" s="874" t="s">
        <v>111</v>
      </c>
      <c r="D19" s="875"/>
      <c r="E19" s="459">
        <v>9</v>
      </c>
      <c r="F19" s="876">
        <v>8111</v>
      </c>
      <c r="G19" s="877"/>
      <c r="H19" s="878"/>
      <c r="I19" s="878"/>
      <c r="J19" s="879"/>
      <c r="K19" s="880"/>
      <c r="L19" s="881">
        <v>8111</v>
      </c>
      <c r="M19" s="881"/>
      <c r="N19" s="882"/>
      <c r="O19" s="882"/>
      <c r="P19" s="877">
        <v>7592</v>
      </c>
      <c r="Q19" s="877"/>
      <c r="R19" s="878"/>
      <c r="S19" s="878"/>
      <c r="T19" s="879"/>
      <c r="U19" s="880"/>
      <c r="V19" s="880">
        <v>7592</v>
      </c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>
        <v>10287</v>
      </c>
      <c r="G20" s="888"/>
      <c r="H20" s="889"/>
      <c r="I20" s="889"/>
      <c r="J20" s="890"/>
      <c r="K20" s="891"/>
      <c r="L20" s="882"/>
      <c r="M20" s="881">
        <v>10287</v>
      </c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>
        <v>12552</v>
      </c>
      <c r="G21" s="888"/>
      <c r="H21" s="889"/>
      <c r="I21" s="889"/>
      <c r="J21" s="890"/>
      <c r="K21" s="891"/>
      <c r="L21" s="893"/>
      <c r="M21" s="882"/>
      <c r="N21" s="881">
        <v>12552</v>
      </c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>
        <v>13361</v>
      </c>
      <c r="G22" s="898"/>
      <c r="H22" s="899"/>
      <c r="I22" s="899"/>
      <c r="J22" s="900"/>
      <c r="K22" s="901"/>
      <c r="L22" s="892"/>
      <c r="M22" s="892"/>
      <c r="N22" s="881"/>
      <c r="O22" s="881">
        <v>13361</v>
      </c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>
        <v>1</v>
      </c>
      <c r="C23" s="874" t="s">
        <v>112</v>
      </c>
      <c r="D23" s="875"/>
      <c r="E23" s="459">
        <v>9</v>
      </c>
      <c r="F23" s="876">
        <v>1148</v>
      </c>
      <c r="G23" s="877"/>
      <c r="H23" s="878"/>
      <c r="I23" s="878"/>
      <c r="J23" s="879"/>
      <c r="K23" s="880"/>
      <c r="L23" s="881">
        <v>1148</v>
      </c>
      <c r="M23" s="881"/>
      <c r="N23" s="882"/>
      <c r="O23" s="882"/>
      <c r="P23" s="877">
        <v>1969</v>
      </c>
      <c r="Q23" s="877"/>
      <c r="R23" s="878"/>
      <c r="S23" s="878"/>
      <c r="T23" s="879"/>
      <c r="U23" s="880"/>
      <c r="V23" s="880">
        <v>1969</v>
      </c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>
        <v>1281</v>
      </c>
      <c r="G24" s="888"/>
      <c r="H24" s="889"/>
      <c r="I24" s="889"/>
      <c r="J24" s="890"/>
      <c r="K24" s="891"/>
      <c r="L24" s="882"/>
      <c r="M24" s="881">
        <v>1281</v>
      </c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>
        <v>1273</v>
      </c>
      <c r="G25" s="888"/>
      <c r="H25" s="889"/>
      <c r="I25" s="889"/>
      <c r="J25" s="890"/>
      <c r="K25" s="891"/>
      <c r="L25" s="893"/>
      <c r="M25" s="882"/>
      <c r="N25" s="881">
        <v>1273</v>
      </c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>
        <v>1226</v>
      </c>
      <c r="G26" s="898"/>
      <c r="H26" s="899"/>
      <c r="I26" s="899"/>
      <c r="J26" s="900"/>
      <c r="K26" s="901"/>
      <c r="L26" s="892"/>
      <c r="M26" s="892"/>
      <c r="N26" s="881"/>
      <c r="O26" s="881">
        <v>1226</v>
      </c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>
        <v>1</v>
      </c>
      <c r="C27" s="874" t="s">
        <v>114</v>
      </c>
      <c r="D27" s="875"/>
      <c r="E27" s="459">
        <v>9</v>
      </c>
      <c r="F27" s="876">
        <v>299</v>
      </c>
      <c r="G27" s="877"/>
      <c r="H27" s="878"/>
      <c r="I27" s="878"/>
      <c r="J27" s="879"/>
      <c r="K27" s="880"/>
      <c r="L27" s="881">
        <v>299</v>
      </c>
      <c r="M27" s="881"/>
      <c r="N27" s="882"/>
      <c r="O27" s="882"/>
      <c r="P27" s="877">
        <v>196</v>
      </c>
      <c r="Q27" s="877"/>
      <c r="R27" s="878"/>
      <c r="S27" s="878"/>
      <c r="T27" s="879"/>
      <c r="U27" s="880"/>
      <c r="V27" s="880">
        <v>196</v>
      </c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>
        <v>311</v>
      </c>
      <c r="G28" s="888"/>
      <c r="H28" s="889"/>
      <c r="I28" s="889"/>
      <c r="J28" s="890"/>
      <c r="K28" s="891"/>
      <c r="L28" s="882"/>
      <c r="M28" s="881">
        <v>311</v>
      </c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>
        <v>311</v>
      </c>
      <c r="G29" s="888"/>
      <c r="H29" s="889"/>
      <c r="I29" s="889"/>
      <c r="J29" s="890"/>
      <c r="K29" s="891"/>
      <c r="L29" s="893"/>
      <c r="M29" s="882"/>
      <c r="N29" s="881">
        <v>311</v>
      </c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>
        <v>306</v>
      </c>
      <c r="G30" s="898"/>
      <c r="H30" s="899"/>
      <c r="I30" s="899"/>
      <c r="J30" s="900"/>
      <c r="K30" s="901"/>
      <c r="L30" s="892"/>
      <c r="M30" s="892"/>
      <c r="N30" s="881"/>
      <c r="O30" s="881">
        <v>306</v>
      </c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>
        <v>1</v>
      </c>
      <c r="C31" s="874" t="s">
        <v>116</v>
      </c>
      <c r="D31" s="875"/>
      <c r="E31" s="459">
        <v>9</v>
      </c>
      <c r="F31" s="876">
        <v>271</v>
      </c>
      <c r="G31" s="877"/>
      <c r="H31" s="878"/>
      <c r="I31" s="878"/>
      <c r="J31" s="879"/>
      <c r="K31" s="880"/>
      <c r="L31" s="881">
        <v>271</v>
      </c>
      <c r="M31" s="881"/>
      <c r="N31" s="882"/>
      <c r="O31" s="882"/>
      <c r="P31" s="877">
        <v>350</v>
      </c>
      <c r="Q31" s="877"/>
      <c r="R31" s="878"/>
      <c r="S31" s="878"/>
      <c r="T31" s="879"/>
      <c r="U31" s="880"/>
      <c r="V31" s="880">
        <v>350</v>
      </c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>
        <v>311</v>
      </c>
      <c r="G32" s="888"/>
      <c r="H32" s="889"/>
      <c r="I32" s="889"/>
      <c r="J32" s="890"/>
      <c r="K32" s="891"/>
      <c r="L32" s="882"/>
      <c r="M32" s="881">
        <v>311</v>
      </c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>
        <v>310</v>
      </c>
      <c r="G33" s="888"/>
      <c r="H33" s="889"/>
      <c r="I33" s="889"/>
      <c r="J33" s="890"/>
      <c r="K33" s="891"/>
      <c r="L33" s="893"/>
      <c r="M33" s="882"/>
      <c r="N33" s="881">
        <v>310</v>
      </c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>
        <v>293</v>
      </c>
      <c r="G34" s="898"/>
      <c r="H34" s="899"/>
      <c r="I34" s="899"/>
      <c r="J34" s="900"/>
      <c r="K34" s="901"/>
      <c r="L34" s="892"/>
      <c r="M34" s="892"/>
      <c r="N34" s="881"/>
      <c r="O34" s="881">
        <v>293</v>
      </c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>
        <v>1</v>
      </c>
      <c r="C35" s="874" t="s">
        <v>117</v>
      </c>
      <c r="D35" s="875"/>
      <c r="E35" s="459">
        <v>9</v>
      </c>
      <c r="F35" s="876">
        <v>247</v>
      </c>
      <c r="G35" s="877"/>
      <c r="H35" s="878"/>
      <c r="I35" s="878"/>
      <c r="J35" s="879"/>
      <c r="K35" s="880"/>
      <c r="L35" s="881">
        <v>247</v>
      </c>
      <c r="M35" s="881"/>
      <c r="N35" s="882"/>
      <c r="O35" s="882"/>
      <c r="P35" s="877">
        <v>240</v>
      </c>
      <c r="Q35" s="877"/>
      <c r="R35" s="878"/>
      <c r="S35" s="878"/>
      <c r="T35" s="879"/>
      <c r="U35" s="880"/>
      <c r="V35" s="880">
        <v>240</v>
      </c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>
        <v>269</v>
      </c>
      <c r="G36" s="888"/>
      <c r="H36" s="889"/>
      <c r="I36" s="889"/>
      <c r="J36" s="890"/>
      <c r="K36" s="891"/>
      <c r="L36" s="882"/>
      <c r="M36" s="881">
        <v>269</v>
      </c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>
        <v>268</v>
      </c>
      <c r="G37" s="888"/>
      <c r="H37" s="889"/>
      <c r="I37" s="889"/>
      <c r="J37" s="890"/>
      <c r="K37" s="891"/>
      <c r="L37" s="893"/>
      <c r="M37" s="882"/>
      <c r="N37" s="881">
        <v>268</v>
      </c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>
        <v>259</v>
      </c>
      <c r="G38" s="898"/>
      <c r="H38" s="899"/>
      <c r="I38" s="899"/>
      <c r="J38" s="900"/>
      <c r="K38" s="901"/>
      <c r="L38" s="892"/>
      <c r="M38" s="892"/>
      <c r="N38" s="881"/>
      <c r="O38" s="881">
        <v>259</v>
      </c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0</v>
      </c>
      <c r="H39" s="911"/>
      <c r="I39" s="911"/>
      <c r="J39" s="911"/>
      <c r="K39" s="912">
        <v>0</v>
      </c>
      <c r="L39" s="912">
        <v>32996</v>
      </c>
      <c r="M39" s="912">
        <v>33607</v>
      </c>
      <c r="N39" s="912">
        <v>40350</v>
      </c>
      <c r="O39" s="912">
        <v>43378</v>
      </c>
      <c r="P39" s="910">
        <v>28606</v>
      </c>
      <c r="Q39" s="910">
        <v>0</v>
      </c>
      <c r="R39" s="911"/>
      <c r="S39" s="911"/>
      <c r="T39" s="911"/>
      <c r="U39" s="912">
        <v>0</v>
      </c>
      <c r="V39" s="912">
        <v>28606</v>
      </c>
      <c r="W39" s="913"/>
      <c r="Y39" s="905"/>
    </row>
    <row r="40" spans="1:26" ht="15" customHeight="1">
      <c r="O40" s="917" t="s">
        <v>582</v>
      </c>
    </row>
  </sheetData>
  <sheetProtection algorithmName="SHA-512" hashValue="olC4w2V/NaRjZdM9R8NsEAddEMKuND6FDK6/C64z8MUzsxbN/u9fbMwwLq2ACtpBrwFsXXS6+HGly7yU1KjZsA==" saltValue="F/Y5LnG2cG2cYgZYiEKYaw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3E32A-5DBF-4924-9B07-F043A6305053}">
  <sheetPr codeName="Sheet32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583</v>
      </c>
      <c r="K6" s="701"/>
      <c r="L6" s="701"/>
      <c r="M6" s="701"/>
      <c r="N6" s="702"/>
      <c r="O6" s="545" t="s">
        <v>477</v>
      </c>
      <c r="P6" s="545"/>
      <c r="Q6" s="703" t="s">
        <v>584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2</v>
      </c>
      <c r="C14" s="378" t="s">
        <v>585</v>
      </c>
      <c r="D14" s="379"/>
      <c r="E14" s="918"/>
      <c r="F14" s="750">
        <v>351</v>
      </c>
      <c r="G14" s="752">
        <v>7315</v>
      </c>
      <c r="H14" s="752">
        <v>7783</v>
      </c>
      <c r="I14" s="752">
        <v>7798</v>
      </c>
      <c r="J14" s="752">
        <v>7657</v>
      </c>
      <c r="K14" s="752">
        <v>1633</v>
      </c>
      <c r="L14" s="752">
        <v>6165</v>
      </c>
      <c r="M14" s="752">
        <v>600</v>
      </c>
      <c r="N14" s="752">
        <v>1350</v>
      </c>
      <c r="O14" s="752">
        <v>44</v>
      </c>
      <c r="P14" s="750">
        <v>3.8</v>
      </c>
      <c r="Q14" s="753">
        <v>3825</v>
      </c>
      <c r="R14" s="752">
        <v>187</v>
      </c>
      <c r="S14" s="755">
        <v>8.5</v>
      </c>
      <c r="T14" s="756"/>
    </row>
    <row r="15" spans="2:20" ht="20.100000000000001" customHeight="1">
      <c r="B15" s="247">
        <v>2</v>
      </c>
      <c r="C15" s="378" t="s">
        <v>586</v>
      </c>
      <c r="D15" s="379"/>
      <c r="E15" s="918"/>
      <c r="F15" s="750">
        <v>478.4</v>
      </c>
      <c r="G15" s="752">
        <v>9541</v>
      </c>
      <c r="H15" s="752">
        <v>10044</v>
      </c>
      <c r="I15" s="752">
        <v>10056</v>
      </c>
      <c r="J15" s="752">
        <v>9903</v>
      </c>
      <c r="K15" s="752">
        <v>2161</v>
      </c>
      <c r="L15" s="752">
        <v>7895</v>
      </c>
      <c r="M15" s="752">
        <v>840</v>
      </c>
      <c r="N15" s="752">
        <v>1730</v>
      </c>
      <c r="O15" s="752">
        <v>49</v>
      </c>
      <c r="P15" s="750">
        <v>3.6</v>
      </c>
      <c r="Q15" s="753">
        <v>4051</v>
      </c>
      <c r="R15" s="752">
        <v>374</v>
      </c>
      <c r="S15" s="755">
        <v>7</v>
      </c>
      <c r="T15" s="756"/>
    </row>
    <row r="16" spans="2:20" ht="20.100000000000001" customHeight="1">
      <c r="B16" s="247">
        <v>2</v>
      </c>
      <c r="C16" s="747" t="s">
        <v>587</v>
      </c>
      <c r="D16" s="748"/>
      <c r="E16" s="749"/>
      <c r="F16" s="750">
        <v>561.6</v>
      </c>
      <c r="G16" s="752">
        <v>9406</v>
      </c>
      <c r="H16" s="752">
        <v>9568</v>
      </c>
      <c r="I16" s="752">
        <v>9563</v>
      </c>
      <c r="J16" s="752">
        <v>9502</v>
      </c>
      <c r="K16" s="752">
        <v>2112</v>
      </c>
      <c r="L16" s="752">
        <v>7456</v>
      </c>
      <c r="M16" s="752">
        <v>960</v>
      </c>
      <c r="N16" s="752">
        <v>1630</v>
      </c>
      <c r="O16" s="752">
        <v>59</v>
      </c>
      <c r="P16" s="750">
        <v>2.9</v>
      </c>
      <c r="Q16" s="753">
        <v>1071</v>
      </c>
      <c r="R16" s="752">
        <v>125</v>
      </c>
      <c r="S16" s="755">
        <v>2</v>
      </c>
      <c r="T16" s="756"/>
    </row>
    <row r="17" spans="2:20" ht="20.100000000000001" customHeight="1">
      <c r="B17" s="247"/>
      <c r="C17" s="747"/>
      <c r="D17" s="748"/>
      <c r="E17" s="749"/>
      <c r="F17" s="750"/>
      <c r="G17" s="752"/>
      <c r="H17" s="752"/>
      <c r="I17" s="752"/>
      <c r="J17" s="752"/>
      <c r="K17" s="752"/>
      <c r="L17" s="752"/>
      <c r="M17" s="752"/>
      <c r="N17" s="752"/>
      <c r="O17" s="752"/>
      <c r="P17" s="750"/>
      <c r="Q17" s="753"/>
      <c r="R17" s="752"/>
      <c r="S17" s="755"/>
      <c r="T17" s="756"/>
    </row>
    <row r="18" spans="2:20" ht="20.100000000000001" customHeight="1">
      <c r="B18" s="247"/>
      <c r="C18" s="747"/>
      <c r="D18" s="748"/>
      <c r="E18" s="749"/>
      <c r="F18" s="750"/>
      <c r="G18" s="752"/>
      <c r="H18" s="752"/>
      <c r="I18" s="752"/>
      <c r="J18" s="752"/>
      <c r="K18" s="752"/>
      <c r="L18" s="752"/>
      <c r="M18" s="752"/>
      <c r="N18" s="752"/>
      <c r="O18" s="752"/>
      <c r="P18" s="750"/>
      <c r="Q18" s="753"/>
      <c r="R18" s="752"/>
      <c r="S18" s="755"/>
      <c r="T18" s="756"/>
    </row>
    <row r="19" spans="2:20" ht="20.100000000000001" customHeight="1">
      <c r="B19" s="247"/>
      <c r="C19" s="747"/>
      <c r="D19" s="748"/>
      <c r="E19" s="749"/>
      <c r="F19" s="750"/>
      <c r="G19" s="752"/>
      <c r="H19" s="752"/>
      <c r="I19" s="752"/>
      <c r="J19" s="752"/>
      <c r="K19" s="752"/>
      <c r="L19" s="752"/>
      <c r="M19" s="752"/>
      <c r="N19" s="752"/>
      <c r="O19" s="752"/>
      <c r="P19" s="750"/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919" t="s">
        <v>582</v>
      </c>
      <c r="J41" s="752"/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>
        <v>26262</v>
      </c>
      <c r="H42" s="760">
        <v>27395</v>
      </c>
      <c r="I42" s="760">
        <v>27417</v>
      </c>
      <c r="J42" s="760">
        <v>27062</v>
      </c>
      <c r="K42" s="760">
        <v>5906</v>
      </c>
      <c r="L42" s="760">
        <v>21516</v>
      </c>
      <c r="M42" s="760">
        <v>2400</v>
      </c>
      <c r="N42" s="760">
        <v>4710</v>
      </c>
      <c r="O42" s="760">
        <v>51</v>
      </c>
      <c r="P42" s="761" t="s">
        <v>104</v>
      </c>
      <c r="Q42" s="762">
        <v>8947</v>
      </c>
      <c r="R42" s="760">
        <v>686</v>
      </c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>
        <v>0.78</v>
      </c>
      <c r="C45" s="209"/>
      <c r="D45" s="209"/>
      <c r="E45" s="209"/>
      <c r="F45" s="78"/>
      <c r="G45" s="774">
        <v>13.7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>
        <v>5.7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780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HuybRteh5IaclN1HCkbBGQE6HgPtwK8p9XugUHI5ib2DbcxfxLX65cBSzE1QT1p6+KUT4XsB14bvrMs7SIZqMw==" saltValue="ynizl5H7Xw9EFMdtuWSGsg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26B69-8A1A-4FAA-8D9A-95A26FF50910}">
  <sheetPr codeName="Sheet78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588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 t="s">
        <v>548</v>
      </c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504</v>
      </c>
      <c r="J35" s="808"/>
      <c r="K35" s="808"/>
      <c r="L35" s="808"/>
      <c r="M35" s="808" t="s">
        <v>505</v>
      </c>
      <c r="N35" s="808"/>
      <c r="O35" s="808"/>
      <c r="P35" s="808"/>
      <c r="Q35" s="809" t="s">
        <v>506</v>
      </c>
      <c r="R35" s="810" t="s">
        <v>507</v>
      </c>
      <c r="S35" s="811" t="s">
        <v>508</v>
      </c>
      <c r="T35" s="812"/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514</v>
      </c>
      <c r="P36" s="808"/>
      <c r="Q36" s="813" t="s">
        <v>515</v>
      </c>
      <c r="R36" s="810"/>
      <c r="S36" s="814" t="s">
        <v>516</v>
      </c>
      <c r="T36" s="815"/>
      <c r="U36" s="805"/>
    </row>
    <row r="37" spans="1:23" ht="12" customHeight="1">
      <c r="B37" s="816" t="s">
        <v>517</v>
      </c>
      <c r="C37" s="817">
        <v>0.78</v>
      </c>
      <c r="D37" s="817"/>
      <c r="E37" s="818">
        <v>28</v>
      </c>
      <c r="F37" s="818"/>
      <c r="G37" s="819">
        <v>1.0699999999999999E-2</v>
      </c>
      <c r="H37" s="819"/>
      <c r="I37" s="818">
        <v>34.799999999999997</v>
      </c>
      <c r="J37" s="818"/>
      <c r="K37" s="819">
        <v>1.8599999999999998E-2</v>
      </c>
      <c r="L37" s="819"/>
      <c r="M37" s="820">
        <v>4710</v>
      </c>
      <c r="N37" s="820"/>
      <c r="O37" s="820">
        <v>2400</v>
      </c>
      <c r="P37" s="820"/>
      <c r="Q37" s="821">
        <v>0.51</v>
      </c>
      <c r="R37" s="821"/>
      <c r="S37" s="821"/>
      <c r="T37" s="822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</v>
      </c>
      <c r="J38" s="818"/>
      <c r="K38" s="819">
        <v>1.1999999999999999E-3</v>
      </c>
      <c r="L38" s="819"/>
      <c r="M38" s="820"/>
      <c r="N38" s="820"/>
      <c r="O38" s="820"/>
      <c r="P38" s="820"/>
      <c r="Q38" s="821"/>
      <c r="R38" s="821"/>
      <c r="S38" s="821"/>
      <c r="T38" s="822"/>
      <c r="U38" s="805"/>
    </row>
    <row r="39" spans="1:23" ht="12" customHeight="1">
      <c r="B39" s="807" t="s">
        <v>517</v>
      </c>
      <c r="C39" s="823" t="s">
        <v>519</v>
      </c>
      <c r="D39" s="823"/>
      <c r="E39" s="823" t="s">
        <v>520</v>
      </c>
      <c r="F39" s="823"/>
      <c r="G39" s="824"/>
      <c r="H39" s="824"/>
      <c r="I39" s="823" t="s">
        <v>521</v>
      </c>
      <c r="J39" s="823"/>
      <c r="K39" s="823" t="s">
        <v>522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524</v>
      </c>
      <c r="D40" s="827"/>
      <c r="E40" s="827" t="s">
        <v>525</v>
      </c>
      <c r="F40" s="827"/>
      <c r="G40" s="824"/>
      <c r="H40" s="824"/>
      <c r="I40" s="827"/>
      <c r="J40" s="827"/>
      <c r="K40" s="827" t="s">
        <v>526</v>
      </c>
      <c r="L40" s="827"/>
      <c r="M40" s="808" t="s">
        <v>527</v>
      </c>
      <c r="N40" s="808"/>
      <c r="O40" s="808" t="s">
        <v>528</v>
      </c>
      <c r="P40" s="808"/>
      <c r="Q40" s="825"/>
      <c r="R40" s="825"/>
      <c r="S40" s="825"/>
      <c r="T40" s="826"/>
      <c r="U40" s="805"/>
      <c r="W40" s="828" t="s">
        <v>529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14.3</v>
      </c>
      <c r="D42" s="818"/>
      <c r="E42" s="818">
        <v>13.7</v>
      </c>
      <c r="F42" s="818"/>
      <c r="G42" s="824"/>
      <c r="H42" s="824"/>
      <c r="I42" s="818">
        <v>23.4</v>
      </c>
      <c r="J42" s="818"/>
      <c r="K42" s="820">
        <v>36738</v>
      </c>
      <c r="L42" s="820"/>
      <c r="M42" s="832">
        <v>29.4</v>
      </c>
      <c r="N42" s="832">
        <v>20.9</v>
      </c>
      <c r="O42" s="832">
        <v>14.3</v>
      </c>
      <c r="P42" s="832">
        <v>13.3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535</v>
      </c>
      <c r="J43" s="823"/>
      <c r="K43" s="823" t="s">
        <v>536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539</v>
      </c>
      <c r="D44" s="827"/>
      <c r="E44" s="827" t="s">
        <v>540</v>
      </c>
      <c r="F44" s="827"/>
      <c r="G44" s="827" t="s">
        <v>541</v>
      </c>
      <c r="H44" s="827"/>
      <c r="I44" s="827"/>
      <c r="J44" s="827"/>
      <c r="K44" s="827" t="s">
        <v>542</v>
      </c>
      <c r="L44" s="827"/>
      <c r="M44" s="808" t="s">
        <v>527</v>
      </c>
      <c r="N44" s="808"/>
      <c r="O44" s="808" t="s">
        <v>528</v>
      </c>
      <c r="P44" s="808"/>
      <c r="Q44" s="808" t="s">
        <v>543</v>
      </c>
      <c r="R44" s="808"/>
      <c r="S44" s="827" t="s">
        <v>544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5.6999999999999993</v>
      </c>
      <c r="D46" s="838"/>
      <c r="E46" s="838">
        <v>24.7</v>
      </c>
      <c r="F46" s="838"/>
      <c r="G46" s="839">
        <v>0</v>
      </c>
      <c r="H46" s="839"/>
      <c r="I46" s="838">
        <v>11.900000000000002</v>
      </c>
      <c r="J46" s="838"/>
      <c r="K46" s="840">
        <v>18683</v>
      </c>
      <c r="L46" s="840"/>
      <c r="M46" s="841">
        <v>15.5</v>
      </c>
      <c r="N46" s="841">
        <v>9.1</v>
      </c>
      <c r="O46" s="841">
        <v>27.3</v>
      </c>
      <c r="P46" s="841">
        <v>14</v>
      </c>
      <c r="Q46" s="841">
        <v>24.7</v>
      </c>
      <c r="R46" s="841">
        <v>14</v>
      </c>
      <c r="S46" s="842">
        <v>5.7</v>
      </c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tahjeK0NFrnZl0xcJ8dMdL0IhQe1G8HiV01NbSfOJznkIEIIX1m/QpbrPRfUenQDpOsiLh9AsSUkrJ9qaC+39g==" saltValue="/LFUf38UW4CK5W/24UVg+Q==" spinCount="100000" sheet="1" objects="1" scenarios="1" formatCells="0" insertRows="0" deleteRows="0" selectLockedCells="1" sort="0" autoFilter="0"/>
  <mergeCells count="83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O37:P38"/>
    <mergeCell ref="Q37:T38"/>
    <mergeCell ref="C38:D38"/>
    <mergeCell ref="E38:F38"/>
    <mergeCell ref="G38:H38"/>
    <mergeCell ref="I38:J38"/>
    <mergeCell ref="K38:L38"/>
    <mergeCell ref="C37:D37"/>
    <mergeCell ref="E37:F37"/>
    <mergeCell ref="G37:H37"/>
    <mergeCell ref="I37:J37"/>
    <mergeCell ref="K37:L37"/>
    <mergeCell ref="M37:N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P35"/>
    <mergeCell ref="R35:R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scale="98" orientation="landscape" horizontalDpi="1200" verticalDpi="12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292C-598C-48EC-8C35-816CE5061CE8}">
  <sheetPr codeName="Sheet33">
    <tabColor rgb="FFCCCCFF"/>
    <pageSetUpPr fitToPage="1"/>
  </sheetPr>
  <dimension ref="B1:N52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7109375" style="92" customWidth="1"/>
    <col min="3" max="5" width="7.5703125" style="92" customWidth="1"/>
    <col min="6" max="12" width="8.28515625" style="92" customWidth="1"/>
    <col min="13" max="14" width="10.7109375" style="92" customWidth="1"/>
    <col min="15" max="16384" width="9.140625" style="92"/>
  </cols>
  <sheetData>
    <row r="1" spans="2:14" s="2" customFormat="1" ht="6" customHeight="1"/>
    <row r="2" spans="2:14" s="2" customFormat="1" ht="18" customHeight="1">
      <c r="B2" s="402"/>
      <c r="C2" s="402"/>
      <c r="D2" s="402"/>
      <c r="E2" s="402"/>
      <c r="F2" s="402"/>
      <c r="G2" s="64"/>
      <c r="H2" s="303"/>
      <c r="I2" s="303"/>
      <c r="J2" s="303"/>
      <c r="K2" s="303"/>
    </row>
    <row r="3" spans="2:14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</row>
    <row r="4" spans="2:14" s="2" customFormat="1" ht="15.95" customHeight="1">
      <c r="B4" s="920"/>
      <c r="C4" s="920"/>
      <c r="D4" s="920"/>
      <c r="E4" s="920"/>
      <c r="F4" s="921"/>
      <c r="G4" s="68"/>
      <c r="H4" s="4"/>
      <c r="I4" s="4"/>
      <c r="J4" s="4"/>
      <c r="K4" s="4"/>
      <c r="L4" s="697"/>
      <c r="M4" s="697"/>
      <c r="N4" s="69" t="s">
        <v>589</v>
      </c>
    </row>
    <row r="5" spans="2:14" s="2" customFormat="1" ht="6" customHeight="1" thickBot="1"/>
    <row r="6" spans="2:14" ht="15.95" customHeight="1">
      <c r="B6" s="698" t="s">
        <v>590</v>
      </c>
      <c r="C6" s="699"/>
      <c r="D6" s="699"/>
      <c r="E6" s="699"/>
      <c r="F6" s="699"/>
      <c r="G6" s="699"/>
      <c r="H6" s="699"/>
      <c r="I6" s="699"/>
      <c r="J6" s="700" t="s">
        <v>591</v>
      </c>
      <c r="K6" s="701" t="s">
        <v>592</v>
      </c>
      <c r="L6" s="701"/>
      <c r="M6" s="701"/>
      <c r="N6" s="922"/>
    </row>
    <row r="7" spans="2:14" ht="15.95" customHeight="1">
      <c r="B7" s="707"/>
      <c r="C7" s="708"/>
      <c r="D7" s="708"/>
      <c r="E7" s="708"/>
      <c r="F7" s="708"/>
      <c r="G7" s="708"/>
      <c r="H7" s="708"/>
      <c r="I7" s="708"/>
      <c r="J7" s="709"/>
      <c r="K7" s="710"/>
      <c r="L7" s="710"/>
      <c r="M7" s="710"/>
      <c r="N7" s="923"/>
    </row>
    <row r="8" spans="2:14" ht="15.95" customHeight="1">
      <c r="B8" s="716" t="s">
        <v>593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8"/>
    </row>
    <row r="9" spans="2:14" ht="15.95" customHeight="1">
      <c r="B9" s="719" t="s">
        <v>594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1"/>
    </row>
    <row r="10" spans="2:14" ht="21.95" customHeight="1">
      <c r="B10" s="360" t="s">
        <v>321</v>
      </c>
      <c r="C10" s="106" t="s">
        <v>27</v>
      </c>
      <c r="D10" s="107"/>
      <c r="E10" s="108"/>
      <c r="F10" s="322" t="s">
        <v>482</v>
      </c>
      <c r="G10" s="322"/>
      <c r="H10" s="322"/>
      <c r="I10" s="322"/>
      <c r="J10" s="322"/>
      <c r="K10" s="132" t="s">
        <v>595</v>
      </c>
      <c r="L10" s="125" t="s">
        <v>596</v>
      </c>
      <c r="M10" s="362" t="s">
        <v>597</v>
      </c>
      <c r="N10" s="924"/>
    </row>
    <row r="11" spans="2:14" ht="21.95" customHeight="1">
      <c r="B11" s="360"/>
      <c r="C11" s="145"/>
      <c r="D11" s="925"/>
      <c r="E11" s="146"/>
      <c r="F11" s="322" t="s">
        <v>490</v>
      </c>
      <c r="G11" s="322"/>
      <c r="H11" s="322"/>
      <c r="I11" s="322"/>
      <c r="J11" s="361" t="s">
        <v>75</v>
      </c>
      <c r="K11" s="143"/>
      <c r="L11" s="133"/>
      <c r="M11" s="926"/>
      <c r="N11" s="927"/>
    </row>
    <row r="12" spans="2:14" ht="18.75" customHeight="1">
      <c r="B12" s="360"/>
      <c r="C12" s="117"/>
      <c r="D12" s="118"/>
      <c r="E12" s="119"/>
      <c r="F12" s="928">
        <v>9</v>
      </c>
      <c r="G12" s="928">
        <v>12</v>
      </c>
      <c r="H12" s="928">
        <v>14</v>
      </c>
      <c r="I12" s="928">
        <v>16</v>
      </c>
      <c r="J12" s="361"/>
      <c r="K12" s="151" t="s">
        <v>84</v>
      </c>
      <c r="L12" s="151" t="s">
        <v>84</v>
      </c>
      <c r="M12" s="366"/>
      <c r="N12" s="929"/>
    </row>
    <row r="13" spans="2:14" ht="18" customHeight="1">
      <c r="B13" s="247">
        <v>2</v>
      </c>
      <c r="C13" s="747" t="s">
        <v>599</v>
      </c>
      <c r="D13" s="748"/>
      <c r="E13" s="749"/>
      <c r="F13" s="930">
        <v>4829</v>
      </c>
      <c r="G13" s="930">
        <v>1441</v>
      </c>
      <c r="H13" s="931">
        <v>1426</v>
      </c>
      <c r="I13" s="931">
        <v>1265</v>
      </c>
      <c r="J13" s="931">
        <v>208</v>
      </c>
      <c r="K13" s="931">
        <v>4621</v>
      </c>
      <c r="L13" s="932">
        <v>1957</v>
      </c>
      <c r="M13" s="933"/>
      <c r="N13" s="934"/>
    </row>
    <row r="14" spans="2:14" ht="18" customHeight="1">
      <c r="B14" s="247">
        <v>2</v>
      </c>
      <c r="C14" s="747" t="s">
        <v>600</v>
      </c>
      <c r="D14" s="748"/>
      <c r="E14" s="749"/>
      <c r="F14" s="931">
        <v>1068</v>
      </c>
      <c r="G14" s="931">
        <v>1574</v>
      </c>
      <c r="H14" s="931">
        <v>5986</v>
      </c>
      <c r="I14" s="931">
        <v>8650</v>
      </c>
      <c r="J14" s="931">
        <v>0</v>
      </c>
      <c r="K14" s="931">
        <v>8650</v>
      </c>
      <c r="L14" s="932">
        <v>3503</v>
      </c>
      <c r="M14" s="933"/>
      <c r="N14" s="934"/>
    </row>
    <row r="15" spans="2:14" ht="18" customHeight="1">
      <c r="B15" s="247">
        <v>2</v>
      </c>
      <c r="C15" s="747" t="s">
        <v>601</v>
      </c>
      <c r="D15" s="748"/>
      <c r="E15" s="749"/>
      <c r="F15" s="931">
        <v>7409</v>
      </c>
      <c r="G15" s="931">
        <v>15261</v>
      </c>
      <c r="H15" s="931">
        <v>13834</v>
      </c>
      <c r="I15" s="931">
        <v>10788</v>
      </c>
      <c r="J15" s="931">
        <v>0</v>
      </c>
      <c r="K15" s="931">
        <v>15261</v>
      </c>
      <c r="L15" s="932">
        <v>11904</v>
      </c>
      <c r="M15" s="933"/>
      <c r="N15" s="934"/>
    </row>
    <row r="16" spans="2:14" ht="18" customHeight="1">
      <c r="B16" s="247"/>
      <c r="C16" s="747"/>
      <c r="D16" s="748"/>
      <c r="E16" s="749"/>
      <c r="F16" s="931"/>
      <c r="G16" s="931"/>
      <c r="H16" s="931"/>
      <c r="I16" s="931"/>
      <c r="J16" s="931"/>
      <c r="K16" s="931"/>
      <c r="L16" s="932"/>
      <c r="M16" s="933"/>
      <c r="N16" s="934"/>
    </row>
    <row r="17" spans="2:14" ht="18" customHeight="1">
      <c r="B17" s="247"/>
      <c r="C17" s="747"/>
      <c r="D17" s="748"/>
      <c r="E17" s="749"/>
      <c r="F17" s="931"/>
      <c r="G17" s="931"/>
      <c r="H17" s="931"/>
      <c r="I17" s="931"/>
      <c r="J17" s="931"/>
      <c r="K17" s="931"/>
      <c r="L17" s="932"/>
      <c r="M17" s="933"/>
      <c r="N17" s="934"/>
    </row>
    <row r="18" spans="2:14" ht="18" customHeight="1">
      <c r="B18" s="247"/>
      <c r="C18" s="747"/>
      <c r="D18" s="748"/>
      <c r="E18" s="749"/>
      <c r="F18" s="931"/>
      <c r="G18" s="931"/>
      <c r="H18" s="931"/>
      <c r="I18" s="931"/>
      <c r="J18" s="931"/>
      <c r="K18" s="931"/>
      <c r="L18" s="932"/>
      <c r="M18" s="933"/>
      <c r="N18" s="934"/>
    </row>
    <row r="19" spans="2:14" ht="18" customHeight="1">
      <c r="B19" s="247"/>
      <c r="C19" s="747"/>
      <c r="D19" s="748"/>
      <c r="E19" s="749"/>
      <c r="F19" s="931"/>
      <c r="G19" s="931"/>
      <c r="H19" s="931"/>
      <c r="I19" s="931"/>
      <c r="J19" s="931"/>
      <c r="K19" s="931"/>
      <c r="L19" s="932"/>
      <c r="M19" s="933"/>
      <c r="N19" s="934"/>
    </row>
    <row r="20" spans="2:14" ht="18" customHeight="1">
      <c r="B20" s="247"/>
      <c r="C20" s="747"/>
      <c r="D20" s="748"/>
      <c r="E20" s="749"/>
      <c r="F20" s="931"/>
      <c r="G20" s="931"/>
      <c r="H20" s="931"/>
      <c r="I20" s="931"/>
      <c r="J20" s="931"/>
      <c r="K20" s="931"/>
      <c r="L20" s="932"/>
      <c r="M20" s="933"/>
      <c r="N20" s="934"/>
    </row>
    <row r="21" spans="2:14" ht="18" customHeight="1">
      <c r="B21" s="247"/>
      <c r="C21" s="747"/>
      <c r="D21" s="748"/>
      <c r="E21" s="749"/>
      <c r="F21" s="931"/>
      <c r="G21" s="931"/>
      <c r="H21" s="931"/>
      <c r="I21" s="931"/>
      <c r="J21" s="931"/>
      <c r="K21" s="931"/>
      <c r="L21" s="932"/>
      <c r="M21" s="933"/>
      <c r="N21" s="934"/>
    </row>
    <row r="22" spans="2:14" ht="18" customHeight="1">
      <c r="B22" s="247"/>
      <c r="C22" s="747"/>
      <c r="D22" s="748"/>
      <c r="E22" s="749"/>
      <c r="F22" s="931"/>
      <c r="G22" s="931"/>
      <c r="H22" s="931"/>
      <c r="I22" s="931"/>
      <c r="J22" s="931"/>
      <c r="K22" s="931"/>
      <c r="L22" s="932"/>
      <c r="M22" s="933"/>
      <c r="N22" s="934"/>
    </row>
    <row r="23" spans="2:14" ht="18" customHeight="1">
      <c r="B23" s="247"/>
      <c r="C23" s="747"/>
      <c r="D23" s="748"/>
      <c r="E23" s="749"/>
      <c r="F23" s="931"/>
      <c r="G23" s="931"/>
      <c r="H23" s="931"/>
      <c r="I23" s="931"/>
      <c r="J23" s="931"/>
      <c r="K23" s="931"/>
      <c r="L23" s="932"/>
      <c r="M23" s="933"/>
      <c r="N23" s="934"/>
    </row>
    <row r="24" spans="2:14" ht="18" customHeight="1">
      <c r="B24" s="247"/>
      <c r="C24" s="747"/>
      <c r="D24" s="748"/>
      <c r="E24" s="749"/>
      <c r="F24" s="931"/>
      <c r="G24" s="931"/>
      <c r="H24" s="931"/>
      <c r="I24" s="931"/>
      <c r="J24" s="931"/>
      <c r="K24" s="931"/>
      <c r="L24" s="932"/>
      <c r="M24" s="933"/>
      <c r="N24" s="934"/>
    </row>
    <row r="25" spans="2:14" ht="18" customHeight="1">
      <c r="B25" s="247"/>
      <c r="C25" s="747"/>
      <c r="D25" s="748"/>
      <c r="E25" s="749"/>
      <c r="F25" s="931"/>
      <c r="G25" s="931"/>
      <c r="H25" s="931"/>
      <c r="I25" s="931"/>
      <c r="J25" s="931"/>
      <c r="K25" s="931"/>
      <c r="L25" s="932"/>
      <c r="M25" s="933"/>
      <c r="N25" s="934"/>
    </row>
    <row r="26" spans="2:14" ht="18" customHeight="1">
      <c r="B26" s="247"/>
      <c r="C26" s="747"/>
      <c r="D26" s="748"/>
      <c r="E26" s="749"/>
      <c r="F26" s="931"/>
      <c r="G26" s="931"/>
      <c r="H26" s="931"/>
      <c r="I26" s="931"/>
      <c r="J26" s="931"/>
      <c r="K26" s="931"/>
      <c r="L26" s="932"/>
      <c r="M26" s="933"/>
      <c r="N26" s="934"/>
    </row>
    <row r="27" spans="2:14" ht="18" customHeight="1">
      <c r="B27" s="247"/>
      <c r="C27" s="747"/>
      <c r="D27" s="748"/>
      <c r="E27" s="749"/>
      <c r="F27" s="931"/>
      <c r="G27" s="931"/>
      <c r="H27" s="931"/>
      <c r="I27" s="931"/>
      <c r="J27" s="931"/>
      <c r="K27" s="931"/>
      <c r="L27" s="932"/>
      <c r="M27" s="933"/>
      <c r="N27" s="934"/>
    </row>
    <row r="28" spans="2:14" ht="18" customHeight="1">
      <c r="B28" s="247"/>
      <c r="C28" s="747"/>
      <c r="D28" s="748"/>
      <c r="E28" s="749"/>
      <c r="F28" s="931"/>
      <c r="G28" s="931"/>
      <c r="H28" s="931"/>
      <c r="I28" s="931"/>
      <c r="J28" s="931"/>
      <c r="K28" s="931"/>
      <c r="L28" s="932"/>
      <c r="M28" s="933"/>
      <c r="N28" s="934"/>
    </row>
    <row r="29" spans="2:14" ht="18" customHeight="1">
      <c r="B29" s="247"/>
      <c r="C29" s="747"/>
      <c r="D29" s="748"/>
      <c r="E29" s="749"/>
      <c r="F29" s="931"/>
      <c r="G29" s="931"/>
      <c r="H29" s="931"/>
      <c r="I29" s="931"/>
      <c r="J29" s="931"/>
      <c r="K29" s="931"/>
      <c r="L29" s="932"/>
      <c r="M29" s="933"/>
      <c r="N29" s="934"/>
    </row>
    <row r="30" spans="2:14" ht="18" customHeight="1">
      <c r="B30" s="247"/>
      <c r="C30" s="747"/>
      <c r="D30" s="748"/>
      <c r="E30" s="749"/>
      <c r="F30" s="931"/>
      <c r="G30" s="931"/>
      <c r="H30" s="931"/>
      <c r="I30" s="931"/>
      <c r="J30" s="931"/>
      <c r="K30" s="931"/>
      <c r="L30" s="932"/>
      <c r="M30" s="933"/>
      <c r="N30" s="934"/>
    </row>
    <row r="31" spans="2:14" ht="18" customHeight="1">
      <c r="B31" s="247"/>
      <c r="C31" s="747"/>
      <c r="D31" s="748"/>
      <c r="E31" s="749"/>
      <c r="F31" s="931"/>
      <c r="G31" s="931"/>
      <c r="H31" s="931"/>
      <c r="I31" s="931"/>
      <c r="J31" s="931"/>
      <c r="K31" s="931"/>
      <c r="L31" s="932"/>
      <c r="M31" s="933"/>
      <c r="N31" s="934"/>
    </row>
    <row r="32" spans="2:14" ht="18" customHeight="1">
      <c r="B32" s="247"/>
      <c r="C32" s="747"/>
      <c r="D32" s="748"/>
      <c r="E32" s="749"/>
      <c r="F32" s="931"/>
      <c r="G32" s="931"/>
      <c r="H32" s="931"/>
      <c r="I32" s="931"/>
      <c r="J32" s="931"/>
      <c r="K32" s="931"/>
      <c r="L32" s="932"/>
      <c r="M32" s="933"/>
      <c r="N32" s="934"/>
    </row>
    <row r="33" spans="2:14" ht="18" customHeight="1">
      <c r="B33" s="247"/>
      <c r="C33" s="747"/>
      <c r="D33" s="748"/>
      <c r="E33" s="749"/>
      <c r="F33" s="931"/>
      <c r="G33" s="931"/>
      <c r="H33" s="931"/>
      <c r="I33" s="931"/>
      <c r="J33" s="931"/>
      <c r="K33" s="931"/>
      <c r="L33" s="932"/>
      <c r="M33" s="933"/>
      <c r="N33" s="934"/>
    </row>
    <row r="34" spans="2:14" ht="18" customHeight="1">
      <c r="B34" s="247"/>
      <c r="C34" s="747"/>
      <c r="D34" s="748"/>
      <c r="E34" s="749"/>
      <c r="F34" s="931"/>
      <c r="G34" s="931"/>
      <c r="H34" s="931"/>
      <c r="I34" s="931"/>
      <c r="J34" s="931"/>
      <c r="K34" s="931"/>
      <c r="L34" s="932"/>
      <c r="M34" s="933"/>
      <c r="N34" s="934"/>
    </row>
    <row r="35" spans="2:14" ht="18" customHeight="1">
      <c r="B35" s="247"/>
      <c r="C35" s="747"/>
      <c r="D35" s="748"/>
      <c r="E35" s="749"/>
      <c r="F35" s="931"/>
      <c r="G35" s="931"/>
      <c r="H35" s="931"/>
      <c r="I35" s="931"/>
      <c r="J35" s="931"/>
      <c r="K35" s="931"/>
      <c r="L35" s="932"/>
      <c r="M35" s="933"/>
      <c r="N35" s="934"/>
    </row>
    <row r="36" spans="2:14" ht="18" customHeight="1">
      <c r="B36" s="247"/>
      <c r="C36" s="747"/>
      <c r="D36" s="748"/>
      <c r="E36" s="749"/>
      <c r="F36" s="931"/>
      <c r="G36" s="931"/>
      <c r="H36" s="931"/>
      <c r="I36" s="931"/>
      <c r="J36" s="931"/>
      <c r="K36" s="931"/>
      <c r="L36" s="932"/>
      <c r="M36" s="933"/>
      <c r="N36" s="934"/>
    </row>
    <row r="37" spans="2:14" ht="18" customHeight="1">
      <c r="B37" s="247"/>
      <c r="C37" s="747"/>
      <c r="D37" s="748"/>
      <c r="E37" s="749"/>
      <c r="F37" s="931"/>
      <c r="G37" s="931"/>
      <c r="H37" s="931"/>
      <c r="I37" s="931"/>
      <c r="J37" s="931"/>
      <c r="K37" s="931"/>
      <c r="L37" s="932"/>
      <c r="M37" s="933"/>
      <c r="N37" s="934"/>
    </row>
    <row r="38" spans="2:14" ht="18" customHeight="1">
      <c r="B38" s="247"/>
      <c r="C38" s="747"/>
      <c r="D38" s="748"/>
      <c r="E38" s="749"/>
      <c r="F38" s="931"/>
      <c r="G38" s="931"/>
      <c r="H38" s="931"/>
      <c r="I38" s="931"/>
      <c r="J38" s="931"/>
      <c r="K38" s="931"/>
      <c r="L38" s="932"/>
      <c r="M38" s="933"/>
      <c r="N38" s="934"/>
    </row>
    <row r="39" spans="2:14" ht="18" customHeight="1">
      <c r="B39" s="247"/>
      <c r="C39" s="747"/>
      <c r="D39" s="748"/>
      <c r="E39" s="749"/>
      <c r="F39" s="931"/>
      <c r="G39" s="931"/>
      <c r="H39" s="931"/>
      <c r="I39" s="931"/>
      <c r="J39" s="931"/>
      <c r="K39" s="931"/>
      <c r="L39" s="932"/>
      <c r="M39" s="933"/>
      <c r="N39" s="934"/>
    </row>
    <row r="40" spans="2:14" ht="18" customHeight="1">
      <c r="B40" s="247"/>
      <c r="C40" s="747"/>
      <c r="D40" s="748"/>
      <c r="E40" s="749"/>
      <c r="F40" s="931"/>
      <c r="G40" s="931"/>
      <c r="H40" s="931"/>
      <c r="I40" s="931"/>
      <c r="J40" s="931"/>
      <c r="K40" s="931"/>
      <c r="L40" s="932"/>
      <c r="M40" s="933"/>
      <c r="N40" s="934"/>
    </row>
    <row r="41" spans="2:14" ht="18" customHeight="1">
      <c r="B41" s="247"/>
      <c r="C41" s="747"/>
      <c r="D41" s="748"/>
      <c r="E41" s="749"/>
      <c r="F41" s="931"/>
      <c r="G41" s="931"/>
      <c r="H41" s="931"/>
      <c r="I41" s="931"/>
      <c r="J41" s="931"/>
      <c r="K41" s="931"/>
      <c r="L41" s="932"/>
      <c r="M41" s="933"/>
      <c r="N41" s="934"/>
    </row>
    <row r="42" spans="2:14" ht="18" customHeight="1">
      <c r="B42" s="247"/>
      <c r="C42" s="747"/>
      <c r="D42" s="748"/>
      <c r="E42" s="749"/>
      <c r="F42" s="931"/>
      <c r="G42" s="931"/>
      <c r="H42" s="931"/>
      <c r="I42" s="931"/>
      <c r="J42" s="931"/>
      <c r="K42" s="931"/>
      <c r="L42" s="932"/>
      <c r="M42" s="933"/>
      <c r="N42" s="934"/>
    </row>
    <row r="43" spans="2:14" ht="18" customHeight="1">
      <c r="B43" s="247"/>
      <c r="C43" s="747"/>
      <c r="D43" s="748"/>
      <c r="E43" s="749"/>
      <c r="F43" s="931"/>
      <c r="G43" s="931"/>
      <c r="H43" s="931"/>
      <c r="I43" s="931"/>
      <c r="J43" s="931"/>
      <c r="K43" s="931"/>
      <c r="L43" s="932"/>
      <c r="M43" s="933"/>
      <c r="N43" s="934"/>
    </row>
    <row r="44" spans="2:14" ht="18" customHeight="1">
      <c r="B44" s="247"/>
      <c r="C44" s="747"/>
      <c r="D44" s="748"/>
      <c r="E44" s="749"/>
      <c r="F44" s="931"/>
      <c r="G44" s="931"/>
      <c r="H44" s="931"/>
      <c r="I44" s="931"/>
      <c r="J44" s="931"/>
      <c r="K44" s="931"/>
      <c r="L44" s="932"/>
      <c r="M44" s="933"/>
      <c r="N44" s="934"/>
    </row>
    <row r="45" spans="2:14" ht="18" customHeight="1">
      <c r="B45" s="247"/>
      <c r="C45" s="747"/>
      <c r="D45" s="748"/>
      <c r="E45" s="749"/>
      <c r="F45" s="931"/>
      <c r="G45" s="931"/>
      <c r="H45" s="931"/>
      <c r="I45" s="931"/>
      <c r="J45" s="931"/>
      <c r="K45" s="931"/>
      <c r="L45" s="932"/>
      <c r="M45" s="933"/>
      <c r="N45" s="934"/>
    </row>
    <row r="46" spans="2:14" ht="18" customHeight="1">
      <c r="B46" s="247"/>
      <c r="C46" s="747"/>
      <c r="D46" s="748"/>
      <c r="E46" s="749"/>
      <c r="F46" s="931"/>
      <c r="G46" s="931"/>
      <c r="H46" s="931"/>
      <c r="I46" s="931"/>
      <c r="J46" s="931"/>
      <c r="K46" s="931"/>
      <c r="L46" s="932"/>
      <c r="M46" s="933"/>
      <c r="N46" s="934"/>
    </row>
    <row r="47" spans="2:14" ht="18" customHeight="1">
      <c r="B47" s="247"/>
      <c r="C47" s="747"/>
      <c r="D47" s="748"/>
      <c r="E47" s="749"/>
      <c r="F47" s="931"/>
      <c r="G47" s="931"/>
      <c r="H47" s="951" t="s">
        <v>582</v>
      </c>
      <c r="I47" s="931"/>
      <c r="J47" s="931"/>
      <c r="K47" s="931"/>
      <c r="L47" s="932"/>
      <c r="M47" s="933"/>
      <c r="N47" s="934"/>
    </row>
    <row r="48" spans="2:14" ht="24" customHeight="1">
      <c r="B48" s="935" t="s">
        <v>495</v>
      </c>
      <c r="C48" s="863"/>
      <c r="D48" s="863"/>
      <c r="E48" s="863"/>
      <c r="F48" s="931">
        <v>13306</v>
      </c>
      <c r="G48" s="931">
        <v>18276</v>
      </c>
      <c r="H48" s="931">
        <v>21246</v>
      </c>
      <c r="I48" s="931">
        <v>20703</v>
      </c>
      <c r="J48" s="931">
        <v>208</v>
      </c>
      <c r="K48" s="931">
        <v>28532</v>
      </c>
      <c r="L48" s="932">
        <v>17364</v>
      </c>
      <c r="M48" s="933"/>
      <c r="N48" s="934"/>
    </row>
    <row r="49" spans="2:14" ht="18" customHeight="1">
      <c r="B49" s="936" t="s">
        <v>598</v>
      </c>
      <c r="C49" s="107"/>
      <c r="D49" s="107"/>
      <c r="E49" s="108"/>
      <c r="F49" s="937"/>
      <c r="G49" s="938"/>
      <c r="H49" s="938"/>
      <c r="I49" s="938"/>
      <c r="J49" s="938"/>
      <c r="K49" s="938"/>
      <c r="L49" s="938"/>
      <c r="M49" s="938"/>
      <c r="N49" s="939"/>
    </row>
    <row r="50" spans="2:14" ht="18" customHeight="1">
      <c r="B50" s="940"/>
      <c r="C50" s="925"/>
      <c r="D50" s="925"/>
      <c r="E50" s="146"/>
      <c r="F50" s="941"/>
      <c r="G50" s="942"/>
      <c r="H50" s="942"/>
      <c r="I50" s="942"/>
      <c r="J50" s="942"/>
      <c r="K50" s="942"/>
      <c r="L50" s="942"/>
      <c r="M50" s="942"/>
      <c r="N50" s="943"/>
    </row>
    <row r="51" spans="2:14" ht="18" customHeight="1" thickBot="1">
      <c r="B51" s="944"/>
      <c r="C51" s="945"/>
      <c r="D51" s="945"/>
      <c r="E51" s="946"/>
      <c r="F51" s="947"/>
      <c r="G51" s="948"/>
      <c r="H51" s="948"/>
      <c r="I51" s="948"/>
      <c r="J51" s="948"/>
      <c r="K51" s="948"/>
      <c r="L51" s="948"/>
      <c r="M51" s="948"/>
      <c r="N51" s="949"/>
    </row>
    <row r="52" spans="2:14" ht="15.95" customHeight="1">
      <c r="B52" s="373" t="s">
        <v>6</v>
      </c>
      <c r="C52" s="373"/>
      <c r="D52" s="373"/>
      <c r="E52" s="373"/>
      <c r="F52" s="373"/>
      <c r="G52" s="373"/>
      <c r="H52" s="785" t="s">
        <v>781</v>
      </c>
      <c r="I52" s="785"/>
      <c r="J52" s="785"/>
      <c r="K52" s="500"/>
      <c r="L52" s="500"/>
      <c r="M52" s="500"/>
      <c r="N52" s="950" t="s">
        <v>2</v>
      </c>
    </row>
  </sheetData>
  <sheetProtection algorithmName="SHA-512" hashValue="c9RZkl/epC92YpKkG5qdEeR5hqKHUwZuEW8ufseLYeiFzsyA3LvExr3vm4ohJIALaggaadsZ9xnEYxNoNfJgsg==" saltValue="SWb+ROYzZK5DrPexDXaVZg==" spinCount="100000" sheet="1" objects="1" scenarios="1" formatCells="0" insertRows="0" deleteRows="0" selectLockedCells="1" sort="0" autoFilter="0"/>
  <mergeCells count="91">
    <mergeCell ref="B52:G52"/>
    <mergeCell ref="H52:J52"/>
    <mergeCell ref="B48:E48"/>
    <mergeCell ref="M48:N48"/>
    <mergeCell ref="B49:E51"/>
    <mergeCell ref="F49:N49"/>
    <mergeCell ref="F50:N50"/>
    <mergeCell ref="F51:N51"/>
    <mergeCell ref="C45:E45"/>
    <mergeCell ref="M45:N45"/>
    <mergeCell ref="C46:E46"/>
    <mergeCell ref="M46:N46"/>
    <mergeCell ref="C47:E47"/>
    <mergeCell ref="M47:N47"/>
    <mergeCell ref="C42:E42"/>
    <mergeCell ref="M42:N42"/>
    <mergeCell ref="C43:E43"/>
    <mergeCell ref="M43:N43"/>
    <mergeCell ref="C44:E44"/>
    <mergeCell ref="M44:N44"/>
    <mergeCell ref="C39:E39"/>
    <mergeCell ref="M39:N39"/>
    <mergeCell ref="C40:E40"/>
    <mergeCell ref="M40:N40"/>
    <mergeCell ref="C41:E41"/>
    <mergeCell ref="M41:N41"/>
    <mergeCell ref="C36:E36"/>
    <mergeCell ref="M36:N36"/>
    <mergeCell ref="C37:E37"/>
    <mergeCell ref="M37:N37"/>
    <mergeCell ref="C38:E38"/>
    <mergeCell ref="M38:N38"/>
    <mergeCell ref="C33:E33"/>
    <mergeCell ref="M33:N33"/>
    <mergeCell ref="C34:E34"/>
    <mergeCell ref="M34:N34"/>
    <mergeCell ref="C35:E35"/>
    <mergeCell ref="M35:N35"/>
    <mergeCell ref="C30:E30"/>
    <mergeCell ref="M30:N30"/>
    <mergeCell ref="C31:E31"/>
    <mergeCell ref="M31:N31"/>
    <mergeCell ref="C32:E32"/>
    <mergeCell ref="M32:N32"/>
    <mergeCell ref="C27:E27"/>
    <mergeCell ref="M27:N27"/>
    <mergeCell ref="C28:E28"/>
    <mergeCell ref="M28:N28"/>
    <mergeCell ref="C29:E29"/>
    <mergeCell ref="M29:N29"/>
    <mergeCell ref="C24:E24"/>
    <mergeCell ref="M24:N24"/>
    <mergeCell ref="C25:E25"/>
    <mergeCell ref="M25:N25"/>
    <mergeCell ref="C26:E26"/>
    <mergeCell ref="M26:N26"/>
    <mergeCell ref="C21:E21"/>
    <mergeCell ref="M21:N21"/>
    <mergeCell ref="C22:E22"/>
    <mergeCell ref="M22:N22"/>
    <mergeCell ref="C23:E23"/>
    <mergeCell ref="M23:N23"/>
    <mergeCell ref="C18:E18"/>
    <mergeCell ref="M18:N18"/>
    <mergeCell ref="C19:E19"/>
    <mergeCell ref="M19:N19"/>
    <mergeCell ref="C20:E20"/>
    <mergeCell ref="M20:N20"/>
    <mergeCell ref="C15:E15"/>
    <mergeCell ref="M15:N15"/>
    <mergeCell ref="C16:E16"/>
    <mergeCell ref="M16:N16"/>
    <mergeCell ref="C17:E17"/>
    <mergeCell ref="M17:N17"/>
    <mergeCell ref="M10:N12"/>
    <mergeCell ref="F11:I11"/>
    <mergeCell ref="J11:J12"/>
    <mergeCell ref="C13:E13"/>
    <mergeCell ref="M13:N13"/>
    <mergeCell ref="C14:E14"/>
    <mergeCell ref="M14:N14"/>
    <mergeCell ref="B6:I7"/>
    <mergeCell ref="J6:J7"/>
    <mergeCell ref="K6:N7"/>
    <mergeCell ref="B8:N8"/>
    <mergeCell ref="B9:N9"/>
    <mergeCell ref="B10:B12"/>
    <mergeCell ref="C10:E12"/>
    <mergeCell ref="F10:J10"/>
    <mergeCell ref="K10:K11"/>
    <mergeCell ref="L10:L11"/>
  </mergeCells>
  <phoneticPr fontId="3"/>
  <pageMargins left="0.6692913385826772" right="0.23622047244094491" top="0.59055118110236227" bottom="0.39370078740157483" header="0.31496062992125984" footer="0.23622047244094491"/>
  <pageSetup paperSize="9" scale="84" orientation="portrait" horizontalDpi="1200" verticalDpi="12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B2DCE-4296-4841-A04E-AF4EEEEAFD9E}">
  <sheetPr codeName="Sheet34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602</v>
      </c>
      <c r="K6" s="701"/>
      <c r="L6" s="701"/>
      <c r="M6" s="701"/>
      <c r="N6" s="702"/>
      <c r="O6" s="545" t="s">
        <v>477</v>
      </c>
      <c r="P6" s="545"/>
      <c r="Q6" s="703" t="s">
        <v>603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3</v>
      </c>
      <c r="C14" s="747" t="s">
        <v>106</v>
      </c>
      <c r="D14" s="748"/>
      <c r="E14" s="749"/>
      <c r="F14" s="750">
        <v>351</v>
      </c>
      <c r="G14" s="752">
        <v>12144</v>
      </c>
      <c r="H14" s="752">
        <v>9224</v>
      </c>
      <c r="I14" s="752">
        <v>9224</v>
      </c>
      <c r="J14" s="752">
        <v>8922</v>
      </c>
      <c r="K14" s="752">
        <v>1841</v>
      </c>
      <c r="L14" s="752">
        <v>10303</v>
      </c>
      <c r="M14" s="752">
        <v>600</v>
      </c>
      <c r="N14" s="752">
        <v>2740</v>
      </c>
      <c r="O14" s="752">
        <v>22</v>
      </c>
      <c r="P14" s="750">
        <v>7.8</v>
      </c>
      <c r="Q14" s="753">
        <v>5781</v>
      </c>
      <c r="R14" s="752">
        <v>187</v>
      </c>
      <c r="S14" s="755">
        <v>6.3</v>
      </c>
      <c r="T14" s="756"/>
    </row>
    <row r="15" spans="2:20" ht="20.100000000000001" customHeight="1">
      <c r="B15" s="247">
        <v>3</v>
      </c>
      <c r="C15" s="747" t="s">
        <v>108</v>
      </c>
      <c r="D15" s="748"/>
      <c r="E15" s="749"/>
      <c r="F15" s="750">
        <v>478.4</v>
      </c>
      <c r="G15" s="752">
        <v>10609</v>
      </c>
      <c r="H15" s="752">
        <v>11618</v>
      </c>
      <c r="I15" s="752">
        <v>16042</v>
      </c>
      <c r="J15" s="752">
        <v>18553</v>
      </c>
      <c r="K15" s="752">
        <v>2161</v>
      </c>
      <c r="L15" s="752">
        <v>16392</v>
      </c>
      <c r="M15" s="752">
        <v>840</v>
      </c>
      <c r="N15" s="752">
        <v>4350</v>
      </c>
      <c r="O15" s="752">
        <v>19</v>
      </c>
      <c r="P15" s="750">
        <v>9.1</v>
      </c>
      <c r="Q15" s="753">
        <v>7554</v>
      </c>
      <c r="R15" s="752">
        <v>374</v>
      </c>
      <c r="S15" s="755">
        <v>5.2</v>
      </c>
      <c r="T15" s="756"/>
    </row>
    <row r="16" spans="2:20" ht="20.100000000000001" customHeight="1">
      <c r="B16" s="247">
        <v>3</v>
      </c>
      <c r="C16" s="747" t="s">
        <v>111</v>
      </c>
      <c r="D16" s="748"/>
      <c r="E16" s="749"/>
      <c r="F16" s="750">
        <v>561.6</v>
      </c>
      <c r="G16" s="752">
        <v>14743</v>
      </c>
      <c r="H16" s="752">
        <v>24829</v>
      </c>
      <c r="I16" s="752">
        <v>23397</v>
      </c>
      <c r="J16" s="752">
        <v>20290</v>
      </c>
      <c r="K16" s="752">
        <v>2112</v>
      </c>
      <c r="L16" s="752">
        <v>22717</v>
      </c>
      <c r="M16" s="752">
        <v>960</v>
      </c>
      <c r="N16" s="752">
        <v>6030</v>
      </c>
      <c r="O16" s="752">
        <v>16</v>
      </c>
      <c r="P16" s="750">
        <v>10.7</v>
      </c>
      <c r="Q16" s="753">
        <v>12975</v>
      </c>
      <c r="R16" s="752">
        <v>125</v>
      </c>
      <c r="S16" s="755">
        <v>6.5</v>
      </c>
      <c r="T16" s="756"/>
    </row>
    <row r="17" spans="2:20" ht="20.100000000000001" customHeight="1">
      <c r="B17" s="247"/>
      <c r="C17" s="747"/>
      <c r="D17" s="748"/>
      <c r="E17" s="749"/>
      <c r="F17" s="750"/>
      <c r="G17" s="752"/>
      <c r="H17" s="752"/>
      <c r="I17" s="752"/>
      <c r="J17" s="752"/>
      <c r="K17" s="752"/>
      <c r="L17" s="752"/>
      <c r="M17" s="752"/>
      <c r="N17" s="752"/>
      <c r="O17" s="752"/>
      <c r="P17" s="750"/>
      <c r="Q17" s="753"/>
      <c r="R17" s="752"/>
      <c r="S17" s="755"/>
      <c r="T17" s="756"/>
    </row>
    <row r="18" spans="2:20" ht="20.100000000000001" customHeight="1">
      <c r="B18" s="247"/>
      <c r="C18" s="747"/>
      <c r="D18" s="748"/>
      <c r="E18" s="749"/>
      <c r="F18" s="750"/>
      <c r="G18" s="752"/>
      <c r="H18" s="752"/>
      <c r="I18" s="752"/>
      <c r="J18" s="752"/>
      <c r="K18" s="752"/>
      <c r="L18" s="752"/>
      <c r="M18" s="752"/>
      <c r="N18" s="752"/>
      <c r="O18" s="752"/>
      <c r="P18" s="750"/>
      <c r="Q18" s="753"/>
      <c r="R18" s="752"/>
      <c r="S18" s="755"/>
      <c r="T18" s="756"/>
    </row>
    <row r="19" spans="2:20" ht="20.100000000000001" customHeight="1">
      <c r="B19" s="247"/>
      <c r="C19" s="747"/>
      <c r="D19" s="748"/>
      <c r="E19" s="749"/>
      <c r="F19" s="750"/>
      <c r="G19" s="752"/>
      <c r="H19" s="752"/>
      <c r="I19" s="752"/>
      <c r="J19" s="752"/>
      <c r="K19" s="752"/>
      <c r="L19" s="752"/>
      <c r="M19" s="752"/>
      <c r="N19" s="752"/>
      <c r="O19" s="752"/>
      <c r="P19" s="750"/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919" t="s">
        <v>582</v>
      </c>
      <c r="J41" s="752"/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>
        <v>37496</v>
      </c>
      <c r="H42" s="760">
        <v>45671</v>
      </c>
      <c r="I42" s="760">
        <v>48663</v>
      </c>
      <c r="J42" s="760">
        <v>47765</v>
      </c>
      <c r="K42" s="760">
        <v>6114</v>
      </c>
      <c r="L42" s="760">
        <v>49412</v>
      </c>
      <c r="M42" s="760">
        <v>2400</v>
      </c>
      <c r="N42" s="760">
        <v>13120</v>
      </c>
      <c r="O42" s="760">
        <v>18</v>
      </c>
      <c r="P42" s="761" t="s">
        <v>104</v>
      </c>
      <c r="Q42" s="762">
        <v>26310</v>
      </c>
      <c r="R42" s="760">
        <v>686</v>
      </c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>
        <v>0.87</v>
      </c>
      <c r="C45" s="209"/>
      <c r="D45" s="209"/>
      <c r="E45" s="209"/>
      <c r="F45" s="78"/>
      <c r="G45" s="774">
        <v>11.3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>
        <v>6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782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XwC+t+xbvHh6ceix8fdPbLpvwx26H8L4wgDLr4+IzWIjhMf2+1BNiDSrH0AuKmcmOV+lQo2DRz4tJDJE3E1hKg==" saltValue="TrUF/Uht7oa/uARjb6CK1g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5059A-D87C-4893-993B-48AD5A6753EE}">
  <sheetPr codeName="Sheet16">
    <tabColor rgb="FFCCFFCC"/>
    <pageSetUpPr fitToPage="1"/>
  </sheetPr>
  <dimension ref="A1:X39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6.7109375" style="92" customWidth="1"/>
    <col min="4" max="6" width="4.7109375" style="92" customWidth="1"/>
    <col min="7" max="7" width="7.28515625" style="92" customWidth="1"/>
    <col min="8" max="8" width="10.7109375" style="92" customWidth="1"/>
    <col min="9" max="9" width="12.7109375" style="92" customWidth="1"/>
    <col min="10" max="10" width="5.7109375" style="92" customWidth="1"/>
    <col min="11" max="11" width="4.7109375" style="92" customWidth="1"/>
    <col min="12" max="12" width="5.7109375" style="92" customWidth="1"/>
    <col min="13" max="13" width="8.7109375" style="92" customWidth="1"/>
    <col min="14" max="14" width="7.7109375" style="92" customWidth="1"/>
    <col min="15" max="16" width="7.28515625" style="92" customWidth="1"/>
    <col min="17" max="17" width="5.7109375" style="92" customWidth="1"/>
    <col min="18" max="18" width="6.7109375" style="92" customWidth="1"/>
    <col min="19" max="19" width="7.7109375" style="92" customWidth="1"/>
    <col min="20" max="21" width="7.28515625" style="92" customWidth="1"/>
    <col min="22" max="22" width="1.140625" style="92" customWidth="1"/>
    <col min="23" max="23" width="4.7109375" style="92" customWidth="1"/>
    <col min="24" max="24" width="6.28515625" style="92" customWidth="1"/>
    <col min="25" max="16384" width="9.140625" style="92"/>
  </cols>
  <sheetData>
    <row r="1" spans="1:24" ht="6" customHeight="1" thickBot="1"/>
    <row r="2" spans="1:24" ht="14.1" customHeight="1">
      <c r="A2" s="226" t="s">
        <v>6</v>
      </c>
      <c r="B2" s="94" t="s">
        <v>122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6"/>
      <c r="V2" s="97"/>
      <c r="W2" s="227"/>
      <c r="X2" s="170"/>
    </row>
    <row r="3" spans="1:24" ht="14.1" customHeight="1">
      <c r="A3" s="226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2"/>
      <c r="V3" s="97"/>
      <c r="W3" s="227"/>
      <c r="X3" s="170"/>
    </row>
    <row r="4" spans="1:24" s="233" customFormat="1" ht="14.1" customHeight="1">
      <c r="A4" s="226"/>
      <c r="B4" s="228" t="s">
        <v>123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230"/>
      <c r="S4" s="230"/>
      <c r="T4" s="230"/>
      <c r="U4" s="231"/>
      <c r="V4" s="232"/>
      <c r="W4" s="227"/>
      <c r="X4" s="170"/>
    </row>
    <row r="5" spans="1:24" s="233" customFormat="1" ht="14.1" customHeight="1">
      <c r="A5" s="226"/>
      <c r="B5" s="103" t="s">
        <v>26</v>
      </c>
      <c r="C5" s="104" t="s">
        <v>27</v>
      </c>
      <c r="D5" s="104" t="s">
        <v>124</v>
      </c>
      <c r="E5" s="125" t="s">
        <v>125</v>
      </c>
      <c r="F5" s="120" t="s">
        <v>28</v>
      </c>
      <c r="G5" s="121"/>
      <c r="H5" s="122" t="s">
        <v>126</v>
      </c>
      <c r="I5" s="124"/>
      <c r="J5" s="122" t="s">
        <v>127</v>
      </c>
      <c r="K5" s="123"/>
      <c r="L5" s="123"/>
      <c r="M5" s="123"/>
      <c r="N5" s="123"/>
      <c r="O5" s="123"/>
      <c r="P5" s="124"/>
      <c r="Q5" s="109" t="s">
        <v>128</v>
      </c>
      <c r="R5" s="110"/>
      <c r="S5" s="110"/>
      <c r="T5" s="110"/>
      <c r="U5" s="112"/>
      <c r="V5" s="234"/>
      <c r="W5" s="227"/>
      <c r="X5" s="170"/>
    </row>
    <row r="6" spans="1:24" s="233" customFormat="1" ht="14.1" customHeight="1">
      <c r="A6" s="226"/>
      <c r="B6" s="114"/>
      <c r="C6" s="115"/>
      <c r="D6" s="115"/>
      <c r="E6" s="133"/>
      <c r="F6" s="129" t="s">
        <v>129</v>
      </c>
      <c r="G6" s="235" t="s">
        <v>130</v>
      </c>
      <c r="H6" s="125" t="s">
        <v>131</v>
      </c>
      <c r="I6" s="125" t="s">
        <v>132</v>
      </c>
      <c r="J6" s="125" t="s">
        <v>133</v>
      </c>
      <c r="K6" s="236" t="s">
        <v>134</v>
      </c>
      <c r="L6" s="125" t="s">
        <v>135</v>
      </c>
      <c r="M6" s="132" t="s">
        <v>136</v>
      </c>
      <c r="N6" s="236" t="s">
        <v>137</v>
      </c>
      <c r="O6" s="237" t="s">
        <v>138</v>
      </c>
      <c r="P6" s="237" t="s">
        <v>139</v>
      </c>
      <c r="Q6" s="125" t="s">
        <v>140</v>
      </c>
      <c r="R6" s="125" t="s">
        <v>141</v>
      </c>
      <c r="S6" s="237" t="s">
        <v>137</v>
      </c>
      <c r="T6" s="237" t="s">
        <v>138</v>
      </c>
      <c r="U6" s="238" t="s">
        <v>139</v>
      </c>
      <c r="V6" s="232"/>
      <c r="W6" s="227"/>
      <c r="X6" s="170"/>
    </row>
    <row r="7" spans="1:24" s="233" customFormat="1" ht="14.1" customHeight="1">
      <c r="A7" s="226"/>
      <c r="B7" s="114"/>
      <c r="C7" s="115"/>
      <c r="D7" s="115"/>
      <c r="E7" s="133"/>
      <c r="F7" s="138" t="s">
        <v>142</v>
      </c>
      <c r="G7" s="239" t="s">
        <v>143</v>
      </c>
      <c r="H7" s="133"/>
      <c r="I7" s="133"/>
      <c r="J7" s="133"/>
      <c r="K7" s="240"/>
      <c r="L7" s="133"/>
      <c r="M7" s="143"/>
      <c r="N7" s="240"/>
      <c r="O7" s="143" t="s">
        <v>144</v>
      </c>
      <c r="P7" s="143" t="s">
        <v>145</v>
      </c>
      <c r="Q7" s="133"/>
      <c r="R7" s="133"/>
      <c r="S7" s="133" t="s">
        <v>146</v>
      </c>
      <c r="T7" s="143" t="s">
        <v>144</v>
      </c>
      <c r="U7" s="241" t="s">
        <v>145</v>
      </c>
      <c r="V7" s="232"/>
      <c r="W7" s="227"/>
      <c r="X7" s="170"/>
    </row>
    <row r="8" spans="1:24" s="233" customFormat="1" ht="14.1" customHeight="1">
      <c r="A8" s="226"/>
      <c r="B8" s="114"/>
      <c r="C8" s="115"/>
      <c r="D8" s="115"/>
      <c r="E8" s="133"/>
      <c r="F8" s="138"/>
      <c r="G8" s="239" t="s">
        <v>147</v>
      </c>
      <c r="H8" s="139" t="s">
        <v>148</v>
      </c>
      <c r="I8" s="139" t="s">
        <v>149</v>
      </c>
      <c r="J8" s="133"/>
      <c r="K8" s="240"/>
      <c r="L8" s="138" t="s">
        <v>150</v>
      </c>
      <c r="M8" s="138" t="s">
        <v>151</v>
      </c>
      <c r="N8" s="138" t="s">
        <v>152</v>
      </c>
      <c r="O8" s="143"/>
      <c r="P8" s="143"/>
      <c r="Q8" s="133"/>
      <c r="R8" s="133"/>
      <c r="S8" s="133"/>
      <c r="T8" s="143"/>
      <c r="U8" s="241"/>
      <c r="V8" s="232"/>
      <c r="W8" s="227"/>
      <c r="X8" s="170"/>
    </row>
    <row r="9" spans="1:24" s="233" customFormat="1" ht="14.1" customHeight="1">
      <c r="A9" s="226"/>
      <c r="B9" s="148"/>
      <c r="C9" s="149"/>
      <c r="D9" s="149"/>
      <c r="E9" s="242"/>
      <c r="F9" s="151" t="s">
        <v>153</v>
      </c>
      <c r="G9" s="243" t="s">
        <v>154</v>
      </c>
      <c r="H9" s="139" t="s">
        <v>155</v>
      </c>
      <c r="I9" s="139" t="s">
        <v>156</v>
      </c>
      <c r="J9" s="242"/>
      <c r="K9" s="244"/>
      <c r="L9" s="151" t="s">
        <v>157</v>
      </c>
      <c r="M9" s="153" t="s">
        <v>158</v>
      </c>
      <c r="N9" s="151" t="s">
        <v>159</v>
      </c>
      <c r="O9" s="245"/>
      <c r="P9" s="245"/>
      <c r="Q9" s="242"/>
      <c r="R9" s="242"/>
      <c r="S9" s="242"/>
      <c r="T9" s="245"/>
      <c r="U9" s="246"/>
      <c r="V9" s="232"/>
      <c r="W9" s="227"/>
      <c r="X9" s="170"/>
    </row>
    <row r="10" spans="1:24" ht="15" customHeight="1">
      <c r="A10" s="226"/>
      <c r="B10" s="247">
        <v>1</v>
      </c>
      <c r="C10" s="159" t="s">
        <v>172</v>
      </c>
      <c r="D10" s="221" t="s">
        <v>173</v>
      </c>
      <c r="E10" s="221" t="s">
        <v>174</v>
      </c>
      <c r="F10" s="248">
        <v>28</v>
      </c>
      <c r="G10" s="249">
        <v>1.0699999999999999E-2</v>
      </c>
      <c r="H10" s="248">
        <v>6.8</v>
      </c>
      <c r="I10" s="249">
        <v>7.9000000000000008E-3</v>
      </c>
      <c r="J10" s="221" t="s">
        <v>175</v>
      </c>
      <c r="K10" s="221" t="s">
        <v>176</v>
      </c>
      <c r="L10" s="248">
        <v>13.2</v>
      </c>
      <c r="M10" s="248">
        <v>2.4</v>
      </c>
      <c r="N10" s="250">
        <v>31.68</v>
      </c>
      <c r="O10" s="251">
        <v>71</v>
      </c>
      <c r="P10" s="251">
        <v>208</v>
      </c>
      <c r="Q10" s="248"/>
      <c r="R10" s="210"/>
      <c r="S10" s="250"/>
      <c r="T10" s="251"/>
      <c r="U10" s="252"/>
      <c r="V10" s="169"/>
      <c r="W10" s="227"/>
      <c r="X10" s="170"/>
    </row>
    <row r="11" spans="1:24" ht="15" customHeight="1">
      <c r="A11" s="226"/>
      <c r="B11" s="247">
        <v>1</v>
      </c>
      <c r="C11" s="159" t="s">
        <v>177</v>
      </c>
      <c r="D11" s="221" t="s">
        <v>173</v>
      </c>
      <c r="E11" s="221" t="s">
        <v>178</v>
      </c>
      <c r="F11" s="248">
        <v>28</v>
      </c>
      <c r="G11" s="249">
        <v>1.0699999999999999E-2</v>
      </c>
      <c r="H11" s="248">
        <v>6.8</v>
      </c>
      <c r="I11" s="249">
        <v>7.9000000000000008E-3</v>
      </c>
      <c r="J11" s="221" t="s">
        <v>175</v>
      </c>
      <c r="K11" s="221" t="s">
        <v>176</v>
      </c>
      <c r="L11" s="248">
        <v>19.8</v>
      </c>
      <c r="M11" s="248">
        <v>2.4</v>
      </c>
      <c r="N11" s="250">
        <v>47.52</v>
      </c>
      <c r="O11" s="251">
        <v>107</v>
      </c>
      <c r="P11" s="251">
        <v>313</v>
      </c>
      <c r="Q11" s="248"/>
      <c r="R11" s="210"/>
      <c r="S11" s="250"/>
      <c r="T11" s="251"/>
      <c r="U11" s="252"/>
      <c r="V11" s="169"/>
      <c r="W11" s="227"/>
      <c r="X11" s="170"/>
    </row>
    <row r="12" spans="1:24" ht="15" customHeight="1">
      <c r="A12" s="226"/>
      <c r="B12" s="247"/>
      <c r="C12" s="159"/>
      <c r="D12" s="221" t="s">
        <v>179</v>
      </c>
      <c r="E12" s="221" t="s">
        <v>178</v>
      </c>
      <c r="F12" s="248">
        <v>19</v>
      </c>
      <c r="G12" s="249">
        <v>5.4000000000000003E-3</v>
      </c>
      <c r="H12" s="248">
        <v>17</v>
      </c>
      <c r="I12" s="249">
        <v>4.2000000000000006E-3</v>
      </c>
      <c r="J12" s="221" t="s">
        <v>175</v>
      </c>
      <c r="K12" s="221" t="s">
        <v>176</v>
      </c>
      <c r="L12" s="248">
        <v>19.8</v>
      </c>
      <c r="M12" s="248">
        <v>2.7</v>
      </c>
      <c r="N12" s="250">
        <v>53.46</v>
      </c>
      <c r="O12" s="251">
        <v>300</v>
      </c>
      <c r="P12" s="251">
        <v>187</v>
      </c>
      <c r="Q12" s="248"/>
      <c r="R12" s="210"/>
      <c r="S12" s="250"/>
      <c r="T12" s="251"/>
      <c r="U12" s="252"/>
      <c r="V12" s="169"/>
      <c r="W12" s="227"/>
      <c r="X12" s="170"/>
    </row>
    <row r="13" spans="1:24" ht="15" customHeight="1">
      <c r="A13" s="226"/>
      <c r="B13" s="247"/>
      <c r="C13" s="159"/>
      <c r="D13" s="221"/>
      <c r="E13" s="221"/>
      <c r="F13" s="248"/>
      <c r="G13" s="249"/>
      <c r="H13" s="248"/>
      <c r="I13" s="249"/>
      <c r="J13" s="221"/>
      <c r="K13" s="221"/>
      <c r="L13" s="248"/>
      <c r="M13" s="248"/>
      <c r="N13" s="250"/>
      <c r="O13" s="251"/>
      <c r="P13" s="251"/>
      <c r="Q13" s="248"/>
      <c r="R13" s="210"/>
      <c r="S13" s="250"/>
      <c r="T13" s="251"/>
      <c r="U13" s="252"/>
      <c r="V13" s="169"/>
      <c r="W13" s="227"/>
      <c r="X13" s="170"/>
    </row>
    <row r="14" spans="1:24" ht="15" customHeight="1">
      <c r="A14" s="226"/>
      <c r="B14" s="247">
        <v>1</v>
      </c>
      <c r="C14" s="159" t="s">
        <v>180</v>
      </c>
      <c r="D14" s="221" t="s">
        <v>179</v>
      </c>
      <c r="E14" s="221" t="s">
        <v>181</v>
      </c>
      <c r="F14" s="248">
        <v>19</v>
      </c>
      <c r="G14" s="249">
        <v>5.4000000000000003E-3</v>
      </c>
      <c r="H14" s="248">
        <v>17</v>
      </c>
      <c r="I14" s="249">
        <v>4.2000000000000006E-3</v>
      </c>
      <c r="J14" s="221" t="s">
        <v>175</v>
      </c>
      <c r="K14" s="221" t="s">
        <v>176</v>
      </c>
      <c r="L14" s="248">
        <v>19.8</v>
      </c>
      <c r="M14" s="248">
        <v>2.7</v>
      </c>
      <c r="N14" s="250">
        <v>53.46</v>
      </c>
      <c r="O14" s="251">
        <v>300</v>
      </c>
      <c r="P14" s="251">
        <v>187</v>
      </c>
      <c r="Q14" s="248"/>
      <c r="R14" s="210"/>
      <c r="S14" s="250"/>
      <c r="T14" s="251"/>
      <c r="U14" s="252"/>
      <c r="V14" s="169"/>
      <c r="W14" s="169"/>
      <c r="X14" s="170"/>
    </row>
    <row r="15" spans="1:24" ht="15" customHeight="1">
      <c r="A15" s="226"/>
      <c r="B15" s="247">
        <v>1</v>
      </c>
      <c r="C15" s="159" t="s">
        <v>182</v>
      </c>
      <c r="D15" s="221" t="s">
        <v>173</v>
      </c>
      <c r="E15" s="221" t="s">
        <v>178</v>
      </c>
      <c r="F15" s="248">
        <v>28</v>
      </c>
      <c r="G15" s="249">
        <v>1.0699999999999999E-2</v>
      </c>
      <c r="H15" s="248">
        <v>6.8</v>
      </c>
      <c r="I15" s="249">
        <v>7.9000000000000008E-3</v>
      </c>
      <c r="J15" s="221" t="s">
        <v>175</v>
      </c>
      <c r="K15" s="221" t="s">
        <v>176</v>
      </c>
      <c r="L15" s="248">
        <v>19.8</v>
      </c>
      <c r="M15" s="248">
        <v>2.4</v>
      </c>
      <c r="N15" s="250">
        <v>47.52</v>
      </c>
      <c r="O15" s="251">
        <v>107</v>
      </c>
      <c r="P15" s="251">
        <v>313</v>
      </c>
      <c r="Q15" s="248"/>
      <c r="R15" s="210"/>
      <c r="S15" s="250"/>
      <c r="T15" s="251"/>
      <c r="U15" s="252"/>
      <c r="V15" s="169"/>
      <c r="W15" s="169"/>
      <c r="X15" s="170"/>
    </row>
    <row r="16" spans="1:24" ht="15" customHeight="1">
      <c r="A16" s="226"/>
      <c r="B16" s="247"/>
      <c r="C16" s="159"/>
      <c r="D16" s="221" t="s">
        <v>179</v>
      </c>
      <c r="E16" s="221" t="s">
        <v>178</v>
      </c>
      <c r="F16" s="248">
        <v>19</v>
      </c>
      <c r="G16" s="249">
        <v>5.4000000000000003E-3</v>
      </c>
      <c r="H16" s="248">
        <v>17</v>
      </c>
      <c r="I16" s="249">
        <v>4.2000000000000006E-3</v>
      </c>
      <c r="J16" s="221" t="s">
        <v>175</v>
      </c>
      <c r="K16" s="221" t="s">
        <v>176</v>
      </c>
      <c r="L16" s="248">
        <v>19.8</v>
      </c>
      <c r="M16" s="248">
        <v>2.7</v>
      </c>
      <c r="N16" s="250">
        <v>53.46</v>
      </c>
      <c r="O16" s="251">
        <v>300</v>
      </c>
      <c r="P16" s="251">
        <v>187</v>
      </c>
      <c r="Q16" s="248"/>
      <c r="R16" s="210"/>
      <c r="S16" s="250"/>
      <c r="T16" s="251"/>
      <c r="U16" s="252"/>
      <c r="V16" s="169"/>
      <c r="W16" s="169"/>
      <c r="X16" s="169"/>
    </row>
    <row r="17" spans="1:24" ht="15" customHeight="1">
      <c r="A17" s="226"/>
      <c r="B17" s="247"/>
      <c r="C17" s="159"/>
      <c r="D17" s="221"/>
      <c r="E17" s="221"/>
      <c r="F17" s="248"/>
      <c r="G17" s="249"/>
      <c r="H17" s="248"/>
      <c r="I17" s="249"/>
      <c r="J17" s="221"/>
      <c r="K17" s="221"/>
      <c r="L17" s="248"/>
      <c r="M17" s="248"/>
      <c r="N17" s="250"/>
      <c r="O17" s="251"/>
      <c r="P17" s="251"/>
      <c r="Q17" s="248"/>
      <c r="R17" s="210"/>
      <c r="S17" s="250"/>
      <c r="T17" s="251"/>
      <c r="U17" s="252"/>
      <c r="V17" s="169"/>
      <c r="W17" s="169"/>
      <c r="X17" s="169"/>
    </row>
    <row r="18" spans="1:24" ht="15" customHeight="1">
      <c r="A18" s="253" t="s">
        <v>731</v>
      </c>
      <c r="B18" s="247">
        <v>1</v>
      </c>
      <c r="C18" s="159" t="s">
        <v>183</v>
      </c>
      <c r="D18" s="221" t="s">
        <v>179</v>
      </c>
      <c r="E18" s="221" t="s">
        <v>181</v>
      </c>
      <c r="F18" s="248">
        <v>19</v>
      </c>
      <c r="G18" s="249">
        <v>5.4000000000000003E-3</v>
      </c>
      <c r="H18" s="248">
        <v>17</v>
      </c>
      <c r="I18" s="249">
        <v>4.2000000000000006E-3</v>
      </c>
      <c r="J18" s="221" t="s">
        <v>175</v>
      </c>
      <c r="K18" s="221" t="s">
        <v>176</v>
      </c>
      <c r="L18" s="248">
        <v>13.2</v>
      </c>
      <c r="M18" s="248">
        <v>2.7</v>
      </c>
      <c r="N18" s="250">
        <v>35.64</v>
      </c>
      <c r="O18" s="251">
        <v>200</v>
      </c>
      <c r="P18" s="251">
        <v>125</v>
      </c>
      <c r="Q18" s="248"/>
      <c r="R18" s="210"/>
      <c r="S18" s="250"/>
      <c r="T18" s="251"/>
      <c r="U18" s="252"/>
      <c r="V18" s="169"/>
      <c r="W18" s="169"/>
      <c r="X18" s="169"/>
    </row>
    <row r="19" spans="1:24" ht="15" customHeight="1">
      <c r="A19" s="253"/>
      <c r="B19" s="247"/>
      <c r="C19" s="159"/>
      <c r="D19" s="221"/>
      <c r="E19" s="221"/>
      <c r="F19" s="248"/>
      <c r="G19" s="249"/>
      <c r="H19" s="248"/>
      <c r="I19" s="249"/>
      <c r="J19" s="221"/>
      <c r="K19" s="221"/>
      <c r="L19" s="248"/>
      <c r="M19" s="248"/>
      <c r="N19" s="250"/>
      <c r="O19" s="251"/>
      <c r="P19" s="251"/>
      <c r="Q19" s="248"/>
      <c r="R19" s="210"/>
      <c r="S19" s="250"/>
      <c r="T19" s="251"/>
      <c r="U19" s="252"/>
      <c r="V19" s="169"/>
      <c r="W19" s="169"/>
      <c r="X19" s="169"/>
    </row>
    <row r="20" spans="1:24" ht="15" customHeight="1">
      <c r="A20" s="253"/>
      <c r="B20" s="247">
        <v>1</v>
      </c>
      <c r="C20" s="159" t="s">
        <v>184</v>
      </c>
      <c r="D20" s="221" t="s">
        <v>173</v>
      </c>
      <c r="E20" s="221" t="s">
        <v>185</v>
      </c>
      <c r="F20" s="248">
        <v>28</v>
      </c>
      <c r="G20" s="249">
        <v>1.0699999999999999E-2</v>
      </c>
      <c r="H20" s="248">
        <v>6.8</v>
      </c>
      <c r="I20" s="249">
        <v>7.9000000000000008E-3</v>
      </c>
      <c r="J20" s="221"/>
      <c r="K20" s="221"/>
      <c r="L20" s="248"/>
      <c r="M20" s="248"/>
      <c r="N20" s="250"/>
      <c r="O20" s="251"/>
      <c r="P20" s="251"/>
      <c r="Q20" s="248">
        <v>84</v>
      </c>
      <c r="R20" s="210">
        <v>1</v>
      </c>
      <c r="S20" s="250">
        <v>84</v>
      </c>
      <c r="T20" s="251">
        <v>188</v>
      </c>
      <c r="U20" s="252">
        <v>553</v>
      </c>
      <c r="V20" s="169"/>
      <c r="W20" s="169"/>
      <c r="X20" s="169"/>
    </row>
    <row r="21" spans="1:24" ht="15" customHeight="1">
      <c r="A21" s="253"/>
      <c r="B21" s="247"/>
      <c r="C21" s="159"/>
      <c r="D21" s="221" t="s">
        <v>179</v>
      </c>
      <c r="E21" s="221" t="s">
        <v>185</v>
      </c>
      <c r="F21" s="248">
        <v>19</v>
      </c>
      <c r="G21" s="249">
        <v>5.4000000000000003E-3</v>
      </c>
      <c r="H21" s="248">
        <v>17</v>
      </c>
      <c r="I21" s="249">
        <v>4.2000000000000006E-3</v>
      </c>
      <c r="J21" s="221"/>
      <c r="K21" s="221"/>
      <c r="L21" s="248"/>
      <c r="M21" s="248"/>
      <c r="N21" s="250"/>
      <c r="O21" s="251"/>
      <c r="P21" s="251"/>
      <c r="Q21" s="248">
        <v>84</v>
      </c>
      <c r="R21" s="210">
        <v>1</v>
      </c>
      <c r="S21" s="250">
        <v>84</v>
      </c>
      <c r="T21" s="251">
        <v>471</v>
      </c>
      <c r="U21" s="252">
        <v>294</v>
      </c>
      <c r="V21" s="169"/>
      <c r="W21" s="169"/>
      <c r="X21" s="169"/>
    </row>
    <row r="22" spans="1:24" ht="15" customHeight="1">
      <c r="A22" s="253"/>
      <c r="B22" s="247"/>
      <c r="C22" s="159"/>
      <c r="D22" s="221"/>
      <c r="E22" s="221"/>
      <c r="F22" s="248"/>
      <c r="G22" s="249"/>
      <c r="H22" s="248"/>
      <c r="I22" s="249"/>
      <c r="J22" s="221"/>
      <c r="K22" s="221"/>
      <c r="L22" s="248"/>
      <c r="M22" s="248"/>
      <c r="N22" s="250"/>
      <c r="O22" s="251"/>
      <c r="P22" s="251"/>
      <c r="Q22" s="248"/>
      <c r="R22" s="210"/>
      <c r="S22" s="250"/>
      <c r="T22" s="251"/>
      <c r="U22" s="252"/>
      <c r="V22" s="169"/>
      <c r="W22" s="169"/>
      <c r="X22" s="169"/>
    </row>
    <row r="23" spans="1:24" ht="15" customHeight="1">
      <c r="A23" s="254"/>
      <c r="B23" s="247">
        <v>2</v>
      </c>
      <c r="C23" s="159" t="s">
        <v>172</v>
      </c>
      <c r="D23" s="221" t="s">
        <v>173</v>
      </c>
      <c r="E23" s="221" t="s">
        <v>174</v>
      </c>
      <c r="F23" s="248">
        <v>28</v>
      </c>
      <c r="G23" s="249">
        <v>1.0699999999999999E-2</v>
      </c>
      <c r="H23" s="248">
        <v>6.8</v>
      </c>
      <c r="I23" s="249">
        <v>7.9000000000000008E-3</v>
      </c>
      <c r="J23" s="221" t="s">
        <v>175</v>
      </c>
      <c r="K23" s="221" t="s">
        <v>176</v>
      </c>
      <c r="L23" s="248">
        <v>13.2</v>
      </c>
      <c r="M23" s="248">
        <v>2.4</v>
      </c>
      <c r="N23" s="250">
        <v>31.68</v>
      </c>
      <c r="O23" s="251">
        <v>71</v>
      </c>
      <c r="P23" s="251">
        <v>208</v>
      </c>
      <c r="Q23" s="248"/>
      <c r="R23" s="210"/>
      <c r="S23" s="250"/>
      <c r="T23" s="251"/>
      <c r="U23" s="252"/>
      <c r="V23" s="169"/>
      <c r="W23" s="169"/>
      <c r="X23" s="169"/>
    </row>
    <row r="24" spans="1:24" ht="15" customHeight="1">
      <c r="A24" s="254"/>
      <c r="B24" s="247">
        <v>2</v>
      </c>
      <c r="C24" s="159" t="s">
        <v>177</v>
      </c>
      <c r="D24" s="221" t="s">
        <v>173</v>
      </c>
      <c r="E24" s="221" t="s">
        <v>178</v>
      </c>
      <c r="F24" s="248">
        <v>28</v>
      </c>
      <c r="G24" s="249">
        <v>1.0699999999999999E-2</v>
      </c>
      <c r="H24" s="248">
        <v>6.8</v>
      </c>
      <c r="I24" s="249">
        <v>7.9000000000000008E-3</v>
      </c>
      <c r="J24" s="221" t="s">
        <v>175</v>
      </c>
      <c r="K24" s="221" t="s">
        <v>176</v>
      </c>
      <c r="L24" s="248">
        <v>19.8</v>
      </c>
      <c r="M24" s="248">
        <v>2.4</v>
      </c>
      <c r="N24" s="250">
        <v>47.52</v>
      </c>
      <c r="O24" s="251">
        <v>107</v>
      </c>
      <c r="P24" s="251">
        <v>313</v>
      </c>
      <c r="Q24" s="248"/>
      <c r="R24" s="210"/>
      <c r="S24" s="250"/>
      <c r="T24" s="251"/>
      <c r="U24" s="252"/>
      <c r="V24" s="169"/>
      <c r="W24" s="169"/>
      <c r="X24" s="169"/>
    </row>
    <row r="25" spans="1:24" ht="15" customHeight="1">
      <c r="A25" s="254"/>
      <c r="B25" s="247"/>
      <c r="C25" s="159"/>
      <c r="D25" s="221" t="s">
        <v>179</v>
      </c>
      <c r="E25" s="221" t="s">
        <v>178</v>
      </c>
      <c r="F25" s="248">
        <v>19</v>
      </c>
      <c r="G25" s="249">
        <v>5.4000000000000003E-3</v>
      </c>
      <c r="H25" s="248">
        <v>17</v>
      </c>
      <c r="I25" s="249">
        <v>4.2000000000000006E-3</v>
      </c>
      <c r="J25" s="221" t="s">
        <v>175</v>
      </c>
      <c r="K25" s="221" t="s">
        <v>176</v>
      </c>
      <c r="L25" s="248">
        <v>19.8</v>
      </c>
      <c r="M25" s="248">
        <v>2.7</v>
      </c>
      <c r="N25" s="250">
        <v>53.46</v>
      </c>
      <c r="O25" s="251">
        <v>300</v>
      </c>
      <c r="P25" s="251">
        <v>187</v>
      </c>
      <c r="Q25" s="248"/>
      <c r="R25" s="210"/>
      <c r="S25" s="250"/>
      <c r="T25" s="251"/>
      <c r="U25" s="252"/>
      <c r="V25" s="169"/>
      <c r="W25" s="169"/>
      <c r="X25" s="169"/>
    </row>
    <row r="26" spans="1:24" ht="15" customHeight="1">
      <c r="A26" s="254"/>
      <c r="B26" s="247"/>
      <c r="C26" s="159"/>
      <c r="D26" s="221"/>
      <c r="E26" s="221"/>
      <c r="F26" s="248"/>
      <c r="G26" s="249"/>
      <c r="H26" s="248"/>
      <c r="I26" s="249"/>
      <c r="J26" s="221"/>
      <c r="K26" s="221"/>
      <c r="L26" s="248"/>
      <c r="M26" s="248"/>
      <c r="N26" s="250"/>
      <c r="O26" s="251"/>
      <c r="P26" s="251"/>
      <c r="Q26" s="248"/>
      <c r="R26" s="210"/>
      <c r="S26" s="250"/>
      <c r="T26" s="251"/>
      <c r="U26" s="252"/>
      <c r="V26" s="169"/>
      <c r="W26" s="169"/>
      <c r="X26" s="169"/>
    </row>
    <row r="27" spans="1:24" ht="15" customHeight="1">
      <c r="A27" s="254"/>
      <c r="B27" s="247">
        <v>2</v>
      </c>
      <c r="C27" s="159" t="s">
        <v>180</v>
      </c>
      <c r="D27" s="221" t="s">
        <v>179</v>
      </c>
      <c r="E27" s="221" t="s">
        <v>181</v>
      </c>
      <c r="F27" s="248">
        <v>19</v>
      </c>
      <c r="G27" s="249">
        <v>5.4000000000000003E-3</v>
      </c>
      <c r="H27" s="248">
        <v>17</v>
      </c>
      <c r="I27" s="249">
        <v>4.2000000000000006E-3</v>
      </c>
      <c r="J27" s="221" t="s">
        <v>175</v>
      </c>
      <c r="K27" s="221" t="s">
        <v>176</v>
      </c>
      <c r="L27" s="248">
        <v>19.8</v>
      </c>
      <c r="M27" s="248">
        <v>2.7</v>
      </c>
      <c r="N27" s="250">
        <v>53.46</v>
      </c>
      <c r="O27" s="251">
        <v>300</v>
      </c>
      <c r="P27" s="251">
        <v>187</v>
      </c>
      <c r="Q27" s="248"/>
      <c r="R27" s="210"/>
      <c r="S27" s="250"/>
      <c r="T27" s="251"/>
      <c r="U27" s="252"/>
      <c r="V27" s="169"/>
      <c r="W27" s="169"/>
      <c r="X27" s="169"/>
    </row>
    <row r="28" spans="1:24" ht="15" customHeight="1">
      <c r="A28" s="254"/>
      <c r="B28" s="247">
        <v>2</v>
      </c>
      <c r="C28" s="159" t="s">
        <v>182</v>
      </c>
      <c r="D28" s="221" t="s">
        <v>173</v>
      </c>
      <c r="E28" s="221" t="s">
        <v>178</v>
      </c>
      <c r="F28" s="248">
        <v>28</v>
      </c>
      <c r="G28" s="249">
        <v>1.0699999999999999E-2</v>
      </c>
      <c r="H28" s="248">
        <v>6.8</v>
      </c>
      <c r="I28" s="249">
        <v>7.9000000000000008E-3</v>
      </c>
      <c r="J28" s="221" t="s">
        <v>175</v>
      </c>
      <c r="K28" s="221" t="s">
        <v>176</v>
      </c>
      <c r="L28" s="248">
        <v>19.8</v>
      </c>
      <c r="M28" s="248">
        <v>2.4</v>
      </c>
      <c r="N28" s="250">
        <v>47.52</v>
      </c>
      <c r="O28" s="251">
        <v>107</v>
      </c>
      <c r="P28" s="251">
        <v>313</v>
      </c>
      <c r="Q28" s="248"/>
      <c r="R28" s="210"/>
      <c r="S28" s="250"/>
      <c r="T28" s="251"/>
      <c r="U28" s="252"/>
      <c r="V28" s="169"/>
      <c r="W28" s="169"/>
      <c r="X28" s="169"/>
    </row>
    <row r="29" spans="1:24" ht="15" customHeight="1">
      <c r="A29" s="254"/>
      <c r="B29" s="247"/>
      <c r="C29" s="159"/>
      <c r="D29" s="221" t="s">
        <v>179</v>
      </c>
      <c r="E29" s="221" t="s">
        <v>178</v>
      </c>
      <c r="F29" s="248">
        <v>19</v>
      </c>
      <c r="G29" s="249">
        <v>5.4000000000000003E-3</v>
      </c>
      <c r="H29" s="248">
        <v>17</v>
      </c>
      <c r="I29" s="249">
        <v>4.2000000000000006E-3</v>
      </c>
      <c r="J29" s="221" t="s">
        <v>175</v>
      </c>
      <c r="K29" s="221" t="s">
        <v>176</v>
      </c>
      <c r="L29" s="248">
        <v>19.8</v>
      </c>
      <c r="M29" s="248">
        <v>2.7</v>
      </c>
      <c r="N29" s="250">
        <v>53.46</v>
      </c>
      <c r="O29" s="251">
        <v>300</v>
      </c>
      <c r="P29" s="251">
        <v>187</v>
      </c>
      <c r="Q29" s="248"/>
      <c r="R29" s="210"/>
      <c r="S29" s="250"/>
      <c r="T29" s="251"/>
      <c r="U29" s="252"/>
      <c r="V29" s="169"/>
      <c r="W29" s="169"/>
      <c r="X29" s="169"/>
    </row>
    <row r="30" spans="1:24" ht="15" customHeight="1">
      <c r="A30" s="254"/>
      <c r="B30" s="247"/>
      <c r="C30" s="159"/>
      <c r="D30" s="221"/>
      <c r="E30" s="221"/>
      <c r="F30" s="248"/>
      <c r="G30" s="249"/>
      <c r="H30" s="248"/>
      <c r="I30" s="249"/>
      <c r="J30" s="221"/>
      <c r="K30" s="221"/>
      <c r="L30" s="248"/>
      <c r="M30" s="248"/>
      <c r="N30" s="250"/>
      <c r="O30" s="251"/>
      <c r="P30" s="251"/>
      <c r="Q30" s="248"/>
      <c r="R30" s="210"/>
      <c r="S30" s="250"/>
      <c r="T30" s="251"/>
      <c r="U30" s="252"/>
      <c r="V30" s="169"/>
      <c r="W30" s="169"/>
      <c r="X30" s="169"/>
    </row>
    <row r="31" spans="1:24" ht="15" customHeight="1">
      <c r="A31" s="254"/>
      <c r="B31" s="247">
        <v>2</v>
      </c>
      <c r="C31" s="159" t="s">
        <v>183</v>
      </c>
      <c r="D31" s="221" t="s">
        <v>179</v>
      </c>
      <c r="E31" s="221" t="s">
        <v>181</v>
      </c>
      <c r="F31" s="248">
        <v>19</v>
      </c>
      <c r="G31" s="249">
        <v>5.4000000000000003E-3</v>
      </c>
      <c r="H31" s="248">
        <v>17</v>
      </c>
      <c r="I31" s="249">
        <v>4.2000000000000006E-3</v>
      </c>
      <c r="J31" s="221" t="s">
        <v>175</v>
      </c>
      <c r="K31" s="221" t="s">
        <v>176</v>
      </c>
      <c r="L31" s="248">
        <v>13.2</v>
      </c>
      <c r="M31" s="248">
        <v>2.7</v>
      </c>
      <c r="N31" s="250">
        <v>35.64</v>
      </c>
      <c r="O31" s="251">
        <v>200</v>
      </c>
      <c r="P31" s="251">
        <v>125</v>
      </c>
      <c r="Q31" s="248"/>
      <c r="R31" s="210"/>
      <c r="S31" s="250"/>
      <c r="T31" s="251"/>
      <c r="U31" s="252"/>
      <c r="V31" s="169"/>
      <c r="W31" s="169"/>
      <c r="X31" s="169"/>
    </row>
    <row r="32" spans="1:24" ht="15" customHeight="1">
      <c r="A32" s="254"/>
      <c r="B32" s="247"/>
      <c r="C32" s="159"/>
      <c r="D32" s="221"/>
      <c r="E32" s="221"/>
      <c r="F32" s="248"/>
      <c r="G32" s="249"/>
      <c r="H32" s="248"/>
      <c r="I32" s="249"/>
      <c r="J32" s="221"/>
      <c r="K32" s="221"/>
      <c r="L32" s="248"/>
      <c r="M32" s="248"/>
      <c r="N32" s="250"/>
      <c r="O32" s="251"/>
      <c r="P32" s="251"/>
      <c r="Q32" s="248"/>
      <c r="R32" s="210"/>
      <c r="S32" s="250"/>
      <c r="T32" s="251"/>
      <c r="U32" s="252"/>
      <c r="V32" s="169"/>
      <c r="W32" s="169"/>
      <c r="X32" s="169"/>
    </row>
    <row r="33" spans="1:24" ht="15" customHeight="1">
      <c r="A33" s="254"/>
      <c r="B33" s="247">
        <v>3</v>
      </c>
      <c r="C33" s="159" t="s">
        <v>172</v>
      </c>
      <c r="D33" s="221" t="s">
        <v>173</v>
      </c>
      <c r="E33" s="221" t="s">
        <v>174</v>
      </c>
      <c r="F33" s="248">
        <v>28</v>
      </c>
      <c r="G33" s="249">
        <v>1.0699999999999999E-2</v>
      </c>
      <c r="H33" s="248">
        <v>6.8</v>
      </c>
      <c r="I33" s="249">
        <v>7.9000000000000008E-3</v>
      </c>
      <c r="J33" s="221" t="s">
        <v>175</v>
      </c>
      <c r="K33" s="221" t="s">
        <v>176</v>
      </c>
      <c r="L33" s="248">
        <v>13.2</v>
      </c>
      <c r="M33" s="248">
        <v>2.4</v>
      </c>
      <c r="N33" s="250">
        <v>31.68</v>
      </c>
      <c r="O33" s="251">
        <v>71</v>
      </c>
      <c r="P33" s="251">
        <v>208</v>
      </c>
      <c r="Q33" s="248"/>
      <c r="R33" s="210"/>
      <c r="S33" s="250"/>
      <c r="T33" s="251"/>
      <c r="U33" s="252"/>
      <c r="V33" s="169"/>
      <c r="W33" s="255"/>
      <c r="X33" s="169"/>
    </row>
    <row r="34" spans="1:24" ht="15" customHeight="1">
      <c r="A34" s="254"/>
      <c r="B34" s="247">
        <v>3</v>
      </c>
      <c r="C34" s="159" t="s">
        <v>177</v>
      </c>
      <c r="D34" s="221" t="s">
        <v>173</v>
      </c>
      <c r="E34" s="221" t="s">
        <v>178</v>
      </c>
      <c r="F34" s="248">
        <v>28</v>
      </c>
      <c r="G34" s="249">
        <v>1.0699999999999999E-2</v>
      </c>
      <c r="H34" s="248">
        <v>6.8</v>
      </c>
      <c r="I34" s="249">
        <v>7.9000000000000008E-3</v>
      </c>
      <c r="J34" s="221" t="s">
        <v>175</v>
      </c>
      <c r="K34" s="221" t="s">
        <v>176</v>
      </c>
      <c r="L34" s="248">
        <v>19.8</v>
      </c>
      <c r="M34" s="248">
        <v>2.4</v>
      </c>
      <c r="N34" s="250">
        <v>47.52</v>
      </c>
      <c r="O34" s="251">
        <v>107</v>
      </c>
      <c r="P34" s="251">
        <v>313</v>
      </c>
      <c r="Q34" s="248"/>
      <c r="R34" s="210"/>
      <c r="S34" s="250"/>
      <c r="T34" s="251"/>
      <c r="U34" s="252"/>
      <c r="V34" s="169"/>
      <c r="W34" s="256" t="s">
        <v>160</v>
      </c>
      <c r="X34" s="169"/>
    </row>
    <row r="35" spans="1:24" ht="15" customHeight="1" thickBot="1">
      <c r="A35" s="257" t="s">
        <v>97</v>
      </c>
      <c r="B35" s="258"/>
      <c r="C35" s="174"/>
      <c r="D35" s="259" t="s">
        <v>179</v>
      </c>
      <c r="E35" s="259" t="s">
        <v>178</v>
      </c>
      <c r="F35" s="260">
        <v>19</v>
      </c>
      <c r="G35" s="261">
        <v>5.4000000000000003E-3</v>
      </c>
      <c r="H35" s="262">
        <v>17</v>
      </c>
      <c r="I35" s="261">
        <v>4.2000000000000006E-3</v>
      </c>
      <c r="J35" s="225" t="s">
        <v>175</v>
      </c>
      <c r="K35" s="225" t="s">
        <v>176</v>
      </c>
      <c r="L35" s="262">
        <v>19.8</v>
      </c>
      <c r="M35" s="262">
        <v>2.7</v>
      </c>
      <c r="N35" s="263">
        <v>53.46</v>
      </c>
      <c r="O35" s="264">
        <v>300</v>
      </c>
      <c r="P35" s="264">
        <v>187</v>
      </c>
      <c r="Q35" s="262"/>
      <c r="R35" s="265"/>
      <c r="S35" s="263"/>
      <c r="T35" s="264"/>
      <c r="U35" s="266"/>
      <c r="V35" s="169"/>
      <c r="W35" s="256"/>
      <c r="X35" s="169"/>
    </row>
    <row r="36" spans="1:24" ht="15" customHeight="1">
      <c r="A36" s="257"/>
      <c r="B36" s="267" t="s">
        <v>161</v>
      </c>
      <c r="C36" s="268"/>
      <c r="D36" s="269"/>
      <c r="E36" s="269" t="s">
        <v>162</v>
      </c>
      <c r="F36" s="269"/>
      <c r="G36" s="270" t="s">
        <v>163</v>
      </c>
      <c r="H36" s="268"/>
      <c r="I36" s="271" t="s">
        <v>164</v>
      </c>
      <c r="J36" s="271" t="s">
        <v>129</v>
      </c>
      <c r="K36" s="270" t="s">
        <v>91</v>
      </c>
      <c r="L36" s="272"/>
      <c r="M36" s="273" t="s">
        <v>93</v>
      </c>
      <c r="N36" s="274" t="s">
        <v>186</v>
      </c>
      <c r="O36" s="275"/>
      <c r="P36" s="275"/>
      <c r="Q36" s="275"/>
      <c r="R36" s="275"/>
      <c r="S36" s="275"/>
      <c r="T36" s="275"/>
      <c r="U36" s="276"/>
      <c r="W36" s="256"/>
    </row>
    <row r="37" spans="1:24" ht="15" customHeight="1">
      <c r="A37" s="257"/>
      <c r="B37" s="277"/>
      <c r="C37" s="278"/>
      <c r="D37" s="279"/>
      <c r="E37" s="279"/>
      <c r="F37" s="279"/>
      <c r="G37" s="280"/>
      <c r="H37" s="281"/>
      <c r="I37" s="282" t="s">
        <v>165</v>
      </c>
      <c r="J37" s="282" t="s">
        <v>166</v>
      </c>
      <c r="K37" s="280" t="s">
        <v>167</v>
      </c>
      <c r="L37" s="281"/>
      <c r="M37" s="283"/>
      <c r="N37" s="284"/>
      <c r="O37" s="285"/>
      <c r="P37" s="285"/>
      <c r="Q37" s="285"/>
      <c r="R37" s="285"/>
      <c r="S37" s="285"/>
      <c r="T37" s="285"/>
      <c r="U37" s="286"/>
      <c r="W37" s="256"/>
    </row>
    <row r="38" spans="1:24" ht="15" customHeight="1">
      <c r="A38" s="257"/>
      <c r="B38" s="277"/>
      <c r="C38" s="278"/>
      <c r="D38" s="76" t="s">
        <v>98</v>
      </c>
      <c r="E38" s="287" t="s">
        <v>168</v>
      </c>
      <c r="F38" s="287"/>
      <c r="G38" s="77" t="s">
        <v>169</v>
      </c>
      <c r="H38" s="78"/>
      <c r="I38" s="76">
        <v>6</v>
      </c>
      <c r="J38" s="288">
        <v>34.799999999999997</v>
      </c>
      <c r="K38" s="289">
        <v>1.8600000000000002E-2</v>
      </c>
      <c r="L38" s="290"/>
      <c r="M38" s="283"/>
      <c r="N38" s="284"/>
      <c r="O38" s="285"/>
      <c r="P38" s="285"/>
      <c r="Q38" s="285"/>
      <c r="R38" s="285"/>
      <c r="S38" s="285"/>
      <c r="T38" s="285"/>
      <c r="U38" s="286"/>
      <c r="W38" s="256"/>
    </row>
    <row r="39" spans="1:24" ht="15" customHeight="1" thickBot="1">
      <c r="A39" s="257"/>
      <c r="B39" s="291"/>
      <c r="C39" s="292"/>
      <c r="D39" s="293" t="s">
        <v>99</v>
      </c>
      <c r="E39" s="294" t="s">
        <v>170</v>
      </c>
      <c r="F39" s="294"/>
      <c r="G39" s="213" t="s">
        <v>171</v>
      </c>
      <c r="H39" s="214"/>
      <c r="I39" s="293">
        <v>8</v>
      </c>
      <c r="J39" s="295">
        <v>2</v>
      </c>
      <c r="K39" s="296">
        <v>1.1999999999999999E-3</v>
      </c>
      <c r="L39" s="297"/>
      <c r="M39" s="298"/>
      <c r="N39" s="299"/>
      <c r="O39" s="300"/>
      <c r="P39" s="300"/>
      <c r="Q39" s="300"/>
      <c r="R39" s="300"/>
      <c r="S39" s="300"/>
      <c r="T39" s="300"/>
      <c r="U39" s="301"/>
      <c r="W39" s="256"/>
    </row>
  </sheetData>
  <sheetProtection algorithmName="SHA-512" hashValue="D5Jv72s45HQXuC27ak+LPALH7Uiu2qi8mPLLscJFY8jlpagbMq1QlNFlXiX0hS2eBaoQNj6/myR0W1u5PaYXDQ==" saltValue="+jGdEEau1OfL/29A+PPF/Q==" spinCount="100000" sheet="1" objects="1" scenarios="1" formatCells="0" insertRows="0" deleteRows="0" selectLockedCells="1" sort="0" autoFilter="0"/>
  <mergeCells count="41">
    <mergeCell ref="M36:M39"/>
    <mergeCell ref="N36:U39"/>
    <mergeCell ref="K37:L37"/>
    <mergeCell ref="E38:F38"/>
    <mergeCell ref="G38:H38"/>
    <mergeCell ref="K38:L38"/>
    <mergeCell ref="E39:F39"/>
    <mergeCell ref="G39:H39"/>
    <mergeCell ref="K39:L39"/>
    <mergeCell ref="T7:T9"/>
    <mergeCell ref="U7:U9"/>
    <mergeCell ref="A18:A22"/>
    <mergeCell ref="W34:W39"/>
    <mergeCell ref="A35:A39"/>
    <mergeCell ref="B36:C39"/>
    <mergeCell ref="D36:D37"/>
    <mergeCell ref="E36:F37"/>
    <mergeCell ref="G36:H37"/>
    <mergeCell ref="K36:L36"/>
    <mergeCell ref="N6:N7"/>
    <mergeCell ref="Q6:Q9"/>
    <mergeCell ref="R6:R9"/>
    <mergeCell ref="O7:O9"/>
    <mergeCell ref="P7:P9"/>
    <mergeCell ref="S7:S9"/>
    <mergeCell ref="H6:H7"/>
    <mergeCell ref="I6:I7"/>
    <mergeCell ref="J6:J9"/>
    <mergeCell ref="K6:K9"/>
    <mergeCell ref="L6:L7"/>
    <mergeCell ref="M6:M7"/>
    <mergeCell ref="A2:A17"/>
    <mergeCell ref="B2:U3"/>
    <mergeCell ref="B5:B9"/>
    <mergeCell ref="C5:C9"/>
    <mergeCell ref="D5:D9"/>
    <mergeCell ref="E5:E9"/>
    <mergeCell ref="F5:G5"/>
    <mergeCell ref="H5:I5"/>
    <mergeCell ref="J5:P5"/>
    <mergeCell ref="Q5:U5"/>
  </mergeCells>
  <phoneticPr fontId="3"/>
  <pageMargins left="0.23622047244094491" right="0.39370078740157483" top="0.78740157480314965" bottom="0.39370078740157483" header="0.31496062992125984" footer="0.23622047244094491"/>
  <pageSetup paperSize="9" scale="87" orientation="landscape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96405-D8E2-4C4D-B631-6658330EE645}">
  <sheetPr codeName="Sheet80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624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 t="s">
        <v>548</v>
      </c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504</v>
      </c>
      <c r="J35" s="808"/>
      <c r="K35" s="808"/>
      <c r="L35" s="808"/>
      <c r="M35" s="952" t="s">
        <v>505</v>
      </c>
      <c r="N35" s="953"/>
      <c r="O35" s="953"/>
      <c r="P35" s="953"/>
      <c r="Q35" s="953"/>
      <c r="R35" s="954"/>
      <c r="S35" s="955" t="s">
        <v>604</v>
      </c>
      <c r="T35" s="812" t="s">
        <v>605</v>
      </c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606</v>
      </c>
      <c r="P36" s="808"/>
      <c r="Q36" s="808" t="s">
        <v>514</v>
      </c>
      <c r="R36" s="808"/>
      <c r="S36" s="955"/>
      <c r="T36" s="815" t="s">
        <v>607</v>
      </c>
      <c r="U36" s="805"/>
    </row>
    <row r="37" spans="1:23" ht="12" customHeight="1">
      <c r="B37" s="816" t="s">
        <v>517</v>
      </c>
      <c r="C37" s="817">
        <v>0.87</v>
      </c>
      <c r="D37" s="817"/>
      <c r="E37" s="818">
        <v>28</v>
      </c>
      <c r="F37" s="818"/>
      <c r="G37" s="819">
        <v>1.0699999999999999E-2</v>
      </c>
      <c r="H37" s="819"/>
      <c r="I37" s="818">
        <v>34.799999999999997</v>
      </c>
      <c r="J37" s="818"/>
      <c r="K37" s="819">
        <v>1.8599999999999998E-2</v>
      </c>
      <c r="L37" s="819"/>
      <c r="M37" s="820">
        <v>13120</v>
      </c>
      <c r="N37" s="820"/>
      <c r="O37" s="820">
        <v>10720</v>
      </c>
      <c r="P37" s="820"/>
      <c r="Q37" s="820">
        <v>2400</v>
      </c>
      <c r="R37" s="820"/>
      <c r="S37" s="956">
        <v>0.18</v>
      </c>
      <c r="T37" s="957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</v>
      </c>
      <c r="J38" s="818"/>
      <c r="K38" s="819">
        <v>1.1999999999999999E-3</v>
      </c>
      <c r="L38" s="819"/>
      <c r="M38" s="820"/>
      <c r="N38" s="820"/>
      <c r="O38" s="820"/>
      <c r="P38" s="820"/>
      <c r="Q38" s="820"/>
      <c r="R38" s="820"/>
      <c r="S38" s="958"/>
      <c r="T38" s="959"/>
      <c r="U38" s="805"/>
    </row>
    <row r="39" spans="1:23" ht="12" customHeight="1">
      <c r="B39" s="807" t="s">
        <v>517</v>
      </c>
      <c r="C39" s="823" t="s">
        <v>608</v>
      </c>
      <c r="D39" s="823"/>
      <c r="E39" s="823" t="s">
        <v>520</v>
      </c>
      <c r="F39" s="823"/>
      <c r="G39" s="824"/>
      <c r="H39" s="824"/>
      <c r="I39" s="823" t="s">
        <v>609</v>
      </c>
      <c r="J39" s="823"/>
      <c r="K39" s="823" t="s">
        <v>610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611</v>
      </c>
      <c r="D40" s="827"/>
      <c r="E40" s="827" t="s">
        <v>612</v>
      </c>
      <c r="F40" s="827"/>
      <c r="G40" s="824"/>
      <c r="H40" s="824"/>
      <c r="I40" s="827" t="s">
        <v>613</v>
      </c>
      <c r="J40" s="827"/>
      <c r="K40" s="827" t="s">
        <v>614</v>
      </c>
      <c r="L40" s="827"/>
      <c r="M40" s="808" t="s">
        <v>615</v>
      </c>
      <c r="N40" s="808"/>
      <c r="O40" s="808" t="s">
        <v>616</v>
      </c>
      <c r="P40" s="808"/>
      <c r="Q40" s="825"/>
      <c r="R40" s="825"/>
      <c r="S40" s="825"/>
      <c r="T40" s="826"/>
      <c r="U40" s="805"/>
      <c r="W40" s="828" t="s">
        <v>617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16.2</v>
      </c>
      <c r="D42" s="818"/>
      <c r="E42" s="818">
        <v>11.3</v>
      </c>
      <c r="F42" s="818"/>
      <c r="G42" s="824"/>
      <c r="H42" s="824"/>
      <c r="I42" s="820">
        <v>40581</v>
      </c>
      <c r="J42" s="820"/>
      <c r="K42" s="820">
        <v>23600</v>
      </c>
      <c r="L42" s="820"/>
      <c r="M42" s="832">
        <v>16.7</v>
      </c>
      <c r="N42" s="832">
        <v>15.7</v>
      </c>
      <c r="O42" s="832">
        <v>14</v>
      </c>
      <c r="P42" s="832">
        <v>13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618</v>
      </c>
      <c r="J43" s="823"/>
      <c r="K43" s="823" t="s">
        <v>619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539</v>
      </c>
      <c r="D44" s="827"/>
      <c r="E44" s="827" t="s">
        <v>540</v>
      </c>
      <c r="F44" s="827"/>
      <c r="G44" s="827" t="s">
        <v>541</v>
      </c>
      <c r="H44" s="827"/>
      <c r="I44" s="827" t="s">
        <v>620</v>
      </c>
      <c r="J44" s="827"/>
      <c r="K44" s="827" t="s">
        <v>621</v>
      </c>
      <c r="L44" s="827"/>
      <c r="M44" s="808" t="s">
        <v>615</v>
      </c>
      <c r="N44" s="808"/>
      <c r="O44" s="808" t="s">
        <v>616</v>
      </c>
      <c r="P44" s="808"/>
      <c r="Q44" s="808" t="s">
        <v>622</v>
      </c>
      <c r="R44" s="808"/>
      <c r="S44" s="827" t="s">
        <v>623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6</v>
      </c>
      <c r="D46" s="838"/>
      <c r="E46" s="838">
        <v>25</v>
      </c>
      <c r="F46" s="838"/>
      <c r="G46" s="839">
        <v>0</v>
      </c>
      <c r="H46" s="839"/>
      <c r="I46" s="840">
        <v>26216</v>
      </c>
      <c r="J46" s="840"/>
      <c r="K46" s="840">
        <v>8960</v>
      </c>
      <c r="L46" s="840"/>
      <c r="M46" s="841">
        <v>26.3</v>
      </c>
      <c r="N46" s="841">
        <v>14.5</v>
      </c>
      <c r="O46" s="841">
        <v>23.3</v>
      </c>
      <c r="P46" s="841">
        <v>11.6</v>
      </c>
      <c r="Q46" s="841">
        <v>19</v>
      </c>
      <c r="R46" s="841">
        <v>11.6</v>
      </c>
      <c r="S46" s="842">
        <v>4.9000000000000004</v>
      </c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tMKzpSnc/bIQfYgVXUivn37Tc0cqxkmFxX0eTH35YsUSiRP+NGGU/pKq6uZTA7bFq372QxxNRc0Jng2UV+lBSA==" saltValue="aM9/q1fhKCnj3iAklSYj4Q==" spinCount="100000" sheet="1" objects="1" scenarios="1" formatCells="0" insertRows="0" deleteRows="0" selectLockedCells="1" sort="0" autoFilter="0"/>
  <mergeCells count="85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S37:T38"/>
    <mergeCell ref="C38:D38"/>
    <mergeCell ref="E38:F38"/>
    <mergeCell ref="G38:H38"/>
    <mergeCell ref="I38:J38"/>
    <mergeCell ref="K38:L38"/>
    <mergeCell ref="Q36:R36"/>
    <mergeCell ref="C37:D37"/>
    <mergeCell ref="E37:F37"/>
    <mergeCell ref="G37:H37"/>
    <mergeCell ref="I37:J37"/>
    <mergeCell ref="K37:L37"/>
    <mergeCell ref="M37:N38"/>
    <mergeCell ref="O37:P38"/>
    <mergeCell ref="Q37:R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R35"/>
    <mergeCell ref="S35:S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orientation="landscape" horizontalDpi="1200" verticalDpi="12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C1821-140C-4B1F-9D23-CFFE7B42D791}">
  <sheetPr codeName="Sheet35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625</v>
      </c>
      <c r="K6" s="701"/>
      <c r="L6" s="701"/>
      <c r="M6" s="701"/>
      <c r="N6" s="702"/>
      <c r="O6" s="545" t="s">
        <v>477</v>
      </c>
      <c r="P6" s="545"/>
      <c r="Q6" s="703" t="s">
        <v>626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4</v>
      </c>
      <c r="C14" s="747" t="s">
        <v>106</v>
      </c>
      <c r="D14" s="748"/>
      <c r="E14" s="749"/>
      <c r="F14" s="750">
        <v>351</v>
      </c>
      <c r="G14" s="752"/>
      <c r="H14" s="752"/>
      <c r="I14" s="752"/>
      <c r="J14" s="752"/>
      <c r="K14" s="752"/>
      <c r="L14" s="752"/>
      <c r="M14" s="752">
        <v>600</v>
      </c>
      <c r="N14" s="752">
        <v>600</v>
      </c>
      <c r="O14" s="752">
        <v>100</v>
      </c>
      <c r="P14" s="750">
        <v>1.7</v>
      </c>
      <c r="Q14" s="753"/>
      <c r="R14" s="752"/>
      <c r="S14" s="755"/>
      <c r="T14" s="756"/>
    </row>
    <row r="15" spans="2:20" ht="20.100000000000001" customHeight="1">
      <c r="B15" s="247">
        <v>4</v>
      </c>
      <c r="C15" s="747" t="s">
        <v>108</v>
      </c>
      <c r="D15" s="748"/>
      <c r="E15" s="749"/>
      <c r="F15" s="750">
        <v>478.4</v>
      </c>
      <c r="G15" s="752"/>
      <c r="H15" s="752"/>
      <c r="I15" s="752"/>
      <c r="J15" s="752"/>
      <c r="K15" s="752"/>
      <c r="L15" s="752"/>
      <c r="M15" s="752">
        <v>840</v>
      </c>
      <c r="N15" s="752">
        <v>840</v>
      </c>
      <c r="O15" s="752">
        <v>100</v>
      </c>
      <c r="P15" s="750">
        <v>1.8</v>
      </c>
      <c r="Q15" s="753"/>
      <c r="R15" s="752"/>
      <c r="S15" s="755"/>
      <c r="T15" s="756"/>
    </row>
    <row r="16" spans="2:20" ht="20.100000000000001" customHeight="1">
      <c r="B16" s="247">
        <v>4</v>
      </c>
      <c r="C16" s="747" t="s">
        <v>111</v>
      </c>
      <c r="D16" s="748"/>
      <c r="E16" s="749"/>
      <c r="F16" s="750">
        <v>561.6</v>
      </c>
      <c r="G16" s="752"/>
      <c r="H16" s="752"/>
      <c r="I16" s="752"/>
      <c r="J16" s="752"/>
      <c r="K16" s="752"/>
      <c r="L16" s="752"/>
      <c r="M16" s="752">
        <v>960</v>
      </c>
      <c r="N16" s="752">
        <v>960</v>
      </c>
      <c r="O16" s="752">
        <v>100</v>
      </c>
      <c r="P16" s="750">
        <v>1.7</v>
      </c>
      <c r="Q16" s="753"/>
      <c r="R16" s="752"/>
      <c r="S16" s="755"/>
      <c r="T16" s="756"/>
    </row>
    <row r="17" spans="2:20" ht="20.100000000000001" customHeight="1">
      <c r="B17" s="247"/>
      <c r="C17" s="747"/>
      <c r="D17" s="748"/>
      <c r="E17" s="749"/>
      <c r="F17" s="750"/>
      <c r="G17" s="752"/>
      <c r="H17" s="752"/>
      <c r="I17" s="752"/>
      <c r="J17" s="752"/>
      <c r="K17" s="752"/>
      <c r="L17" s="752"/>
      <c r="M17" s="752"/>
      <c r="N17" s="752"/>
      <c r="O17" s="752"/>
      <c r="P17" s="750"/>
      <c r="Q17" s="753"/>
      <c r="R17" s="752"/>
      <c r="S17" s="755"/>
      <c r="T17" s="756"/>
    </row>
    <row r="18" spans="2:20" ht="20.100000000000001" customHeight="1">
      <c r="B18" s="247"/>
      <c r="C18" s="747"/>
      <c r="D18" s="748"/>
      <c r="E18" s="749"/>
      <c r="F18" s="750"/>
      <c r="G18" s="752"/>
      <c r="H18" s="752"/>
      <c r="I18" s="752"/>
      <c r="J18" s="752"/>
      <c r="K18" s="752"/>
      <c r="L18" s="752"/>
      <c r="M18" s="752"/>
      <c r="N18" s="752"/>
      <c r="O18" s="752"/>
      <c r="P18" s="750"/>
      <c r="Q18" s="753"/>
      <c r="R18" s="752"/>
      <c r="S18" s="755"/>
      <c r="T18" s="756"/>
    </row>
    <row r="19" spans="2:20" ht="20.100000000000001" customHeight="1">
      <c r="B19" s="247"/>
      <c r="C19" s="747"/>
      <c r="D19" s="748"/>
      <c r="E19" s="749"/>
      <c r="F19" s="750"/>
      <c r="G19" s="752"/>
      <c r="H19" s="752"/>
      <c r="I19" s="752"/>
      <c r="J19" s="752"/>
      <c r="K19" s="752"/>
      <c r="L19" s="752"/>
      <c r="M19" s="752"/>
      <c r="N19" s="752"/>
      <c r="O19" s="752"/>
      <c r="P19" s="750"/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752"/>
      <c r="J41" s="752"/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/>
      <c r="H42" s="760"/>
      <c r="I42" s="760"/>
      <c r="J42" s="760"/>
      <c r="K42" s="760"/>
      <c r="L42" s="760"/>
      <c r="M42" s="760">
        <v>2400</v>
      </c>
      <c r="N42" s="760">
        <v>2400</v>
      </c>
      <c r="O42" s="760"/>
      <c r="P42" s="761" t="s">
        <v>104</v>
      </c>
      <c r="Q42" s="762"/>
      <c r="R42" s="760"/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 t="s">
        <v>104</v>
      </c>
      <c r="C45" s="209"/>
      <c r="D45" s="209"/>
      <c r="E45" s="209"/>
      <c r="F45" s="78"/>
      <c r="G45" s="774" t="s">
        <v>104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 t="s">
        <v>104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783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oOA8nRHvQyFiKb9fPTer97A6iLLs1OOp1rK2j1saBKei0+0UoJt/rRFIlVayouY20cY0RPAJBGd3a48bO3xZTA==" saltValue="5YacX8OHnghPvgEeKQoK7A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C3CE9-F9D2-485B-9BA2-EE6C92DD9834}">
  <sheetPr codeName="Sheet79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627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 t="s">
        <v>548</v>
      </c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504</v>
      </c>
      <c r="J35" s="808"/>
      <c r="K35" s="808"/>
      <c r="L35" s="808"/>
      <c r="M35" s="808" t="s">
        <v>505</v>
      </c>
      <c r="N35" s="808"/>
      <c r="O35" s="808"/>
      <c r="P35" s="808"/>
      <c r="Q35" s="809" t="s">
        <v>506</v>
      </c>
      <c r="R35" s="810" t="s">
        <v>507</v>
      </c>
      <c r="S35" s="811" t="s">
        <v>508</v>
      </c>
      <c r="T35" s="812"/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514</v>
      </c>
      <c r="P36" s="808"/>
      <c r="Q36" s="813" t="s">
        <v>515</v>
      </c>
      <c r="R36" s="810"/>
      <c r="S36" s="814" t="s">
        <v>516</v>
      </c>
      <c r="T36" s="815"/>
      <c r="U36" s="805"/>
    </row>
    <row r="37" spans="1:23" ht="12" customHeight="1">
      <c r="B37" s="816" t="s">
        <v>517</v>
      </c>
      <c r="C37" s="817">
        <v>1</v>
      </c>
      <c r="D37" s="817"/>
      <c r="E37" s="818">
        <v>28</v>
      </c>
      <c r="F37" s="818"/>
      <c r="G37" s="819">
        <v>1.0699999999999999E-2</v>
      </c>
      <c r="H37" s="819"/>
      <c r="I37" s="818">
        <v>34.799999999999997</v>
      </c>
      <c r="J37" s="818"/>
      <c r="K37" s="819">
        <v>1.8599999999999998E-2</v>
      </c>
      <c r="L37" s="819"/>
      <c r="M37" s="820">
        <v>2400</v>
      </c>
      <c r="N37" s="820"/>
      <c r="O37" s="820">
        <v>2400</v>
      </c>
      <c r="P37" s="820"/>
      <c r="Q37" s="821">
        <v>1</v>
      </c>
      <c r="R37" s="821"/>
      <c r="S37" s="821"/>
      <c r="T37" s="822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</v>
      </c>
      <c r="J38" s="818"/>
      <c r="K38" s="819">
        <v>1.1999999999999999E-3</v>
      </c>
      <c r="L38" s="819"/>
      <c r="M38" s="820"/>
      <c r="N38" s="820"/>
      <c r="O38" s="820"/>
      <c r="P38" s="820"/>
      <c r="Q38" s="821"/>
      <c r="R38" s="821"/>
      <c r="S38" s="821"/>
      <c r="T38" s="822"/>
      <c r="U38" s="805"/>
    </row>
    <row r="39" spans="1:23" ht="12" customHeight="1">
      <c r="B39" s="807" t="s">
        <v>517</v>
      </c>
      <c r="C39" s="823" t="s">
        <v>519</v>
      </c>
      <c r="D39" s="823"/>
      <c r="E39" s="823" t="s">
        <v>520</v>
      </c>
      <c r="F39" s="823"/>
      <c r="G39" s="824"/>
      <c r="H39" s="824"/>
      <c r="I39" s="823" t="s">
        <v>521</v>
      </c>
      <c r="J39" s="823"/>
      <c r="K39" s="823" t="s">
        <v>522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524</v>
      </c>
      <c r="D40" s="827"/>
      <c r="E40" s="827" t="s">
        <v>525</v>
      </c>
      <c r="F40" s="827"/>
      <c r="G40" s="824"/>
      <c r="H40" s="824"/>
      <c r="I40" s="827"/>
      <c r="J40" s="827"/>
      <c r="K40" s="827" t="s">
        <v>526</v>
      </c>
      <c r="L40" s="827"/>
      <c r="M40" s="808" t="s">
        <v>527</v>
      </c>
      <c r="N40" s="808"/>
      <c r="O40" s="808" t="s">
        <v>528</v>
      </c>
      <c r="P40" s="808"/>
      <c r="Q40" s="825"/>
      <c r="R40" s="825"/>
      <c r="S40" s="825"/>
      <c r="T40" s="826"/>
      <c r="U40" s="805"/>
      <c r="W40" s="828" t="s">
        <v>529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20.399999999999999</v>
      </c>
      <c r="D42" s="818"/>
      <c r="E42" s="818">
        <v>7.6000000000000014</v>
      </c>
      <c r="F42" s="818"/>
      <c r="G42" s="824"/>
      <c r="H42" s="824"/>
      <c r="I42" s="818">
        <v>10.899999999999999</v>
      </c>
      <c r="J42" s="818"/>
      <c r="K42" s="820">
        <v>8720</v>
      </c>
      <c r="L42" s="820"/>
      <c r="M42" s="832">
        <v>30.7</v>
      </c>
      <c r="N42" s="832">
        <v>22.4</v>
      </c>
      <c r="O42" s="832">
        <v>20.399999999999999</v>
      </c>
      <c r="P42" s="832">
        <v>19.399999999999999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535</v>
      </c>
      <c r="J43" s="823"/>
      <c r="K43" s="823" t="s">
        <v>536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539</v>
      </c>
      <c r="D44" s="827"/>
      <c r="E44" s="827" t="s">
        <v>540</v>
      </c>
      <c r="F44" s="827"/>
      <c r="G44" s="827" t="s">
        <v>541</v>
      </c>
      <c r="H44" s="827"/>
      <c r="I44" s="827"/>
      <c r="J44" s="827"/>
      <c r="K44" s="827" t="s">
        <v>542</v>
      </c>
      <c r="L44" s="827"/>
      <c r="M44" s="808" t="s">
        <v>527</v>
      </c>
      <c r="N44" s="808"/>
      <c r="O44" s="808" t="s">
        <v>528</v>
      </c>
      <c r="P44" s="808"/>
      <c r="Q44" s="808" t="s">
        <v>543</v>
      </c>
      <c r="R44" s="808"/>
      <c r="S44" s="827" t="s">
        <v>544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0</v>
      </c>
      <c r="D46" s="838"/>
      <c r="E46" s="838">
        <v>19</v>
      </c>
      <c r="F46" s="838"/>
      <c r="G46" s="839">
        <v>0</v>
      </c>
      <c r="H46" s="839"/>
      <c r="I46" s="838">
        <v>11.2</v>
      </c>
      <c r="J46" s="838"/>
      <c r="K46" s="840">
        <v>8960</v>
      </c>
      <c r="L46" s="840"/>
      <c r="M46" s="841">
        <v>12.2</v>
      </c>
      <c r="N46" s="841">
        <v>6.6</v>
      </c>
      <c r="O46" s="841">
        <v>23.3</v>
      </c>
      <c r="P46" s="841">
        <v>11.6</v>
      </c>
      <c r="Q46" s="841">
        <v>19</v>
      </c>
      <c r="R46" s="841">
        <v>11.6</v>
      </c>
      <c r="S46" s="842">
        <v>4.9000000000000004</v>
      </c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8kKsPQeSTqCJ9TK+6X/DDiTsogGziwgO8xCs/UhMg46cfwiZMA7FuUaNx92qD31NJB4yRlOW8TekqGbG7qd/Mg==" saltValue="/U0T6qrUuOZ1jiOMskP5+Q==" spinCount="100000" sheet="1" objects="1" scenarios="1" formatCells="0" insertRows="0" deleteRows="0" selectLockedCells="1" sort="0" autoFilter="0"/>
  <mergeCells count="83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O37:P38"/>
    <mergeCell ref="Q37:T38"/>
    <mergeCell ref="C38:D38"/>
    <mergeCell ref="E38:F38"/>
    <mergeCell ref="G38:H38"/>
    <mergeCell ref="I38:J38"/>
    <mergeCell ref="K38:L38"/>
    <mergeCell ref="C37:D37"/>
    <mergeCell ref="E37:F37"/>
    <mergeCell ref="G37:H37"/>
    <mergeCell ref="I37:J37"/>
    <mergeCell ref="K37:L37"/>
    <mergeCell ref="M37:N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P35"/>
    <mergeCell ref="R35:R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scale="98" orientation="landscape" horizontalDpi="1200" verticalDpi="12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F7C4D-87D1-4310-9BCD-D65E5CD28065}">
  <sheetPr codeName="Sheet36">
    <tabColor rgb="FFCCCCFF"/>
    <pageSetUpPr fitToPage="1"/>
  </sheetPr>
  <dimension ref="B1:N52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7109375" style="92" customWidth="1"/>
    <col min="3" max="5" width="7.5703125" style="92" customWidth="1"/>
    <col min="6" max="12" width="8.28515625" style="92" customWidth="1"/>
    <col min="13" max="14" width="10.7109375" style="92" customWidth="1"/>
    <col min="15" max="16384" width="9.140625" style="92"/>
  </cols>
  <sheetData>
    <row r="1" spans="2:14" s="2" customFormat="1" ht="6" customHeight="1"/>
    <row r="2" spans="2:14" s="2" customFormat="1" ht="18" customHeight="1">
      <c r="B2" s="402"/>
      <c r="C2" s="402"/>
      <c r="D2" s="402"/>
      <c r="E2" s="402"/>
      <c r="F2" s="402"/>
      <c r="G2" s="64"/>
      <c r="H2" s="303"/>
      <c r="I2" s="303"/>
      <c r="J2" s="303"/>
      <c r="K2" s="303"/>
    </row>
    <row r="3" spans="2:14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</row>
    <row r="4" spans="2:14" s="2" customFormat="1" ht="15.95" customHeight="1">
      <c r="B4" s="920"/>
      <c r="C4" s="920"/>
      <c r="D4" s="920"/>
      <c r="E4" s="920"/>
      <c r="F4" s="921"/>
      <c r="G4" s="68"/>
      <c r="H4" s="4"/>
      <c r="I4" s="4"/>
      <c r="J4" s="4"/>
      <c r="K4" s="4"/>
      <c r="L4" s="697"/>
      <c r="M4" s="697"/>
      <c r="N4" s="69" t="s">
        <v>589</v>
      </c>
    </row>
    <row r="5" spans="2:14" s="2" customFormat="1" ht="6" customHeight="1" thickBot="1"/>
    <row r="6" spans="2:14" ht="15.95" customHeight="1">
      <c r="B6" s="698" t="s">
        <v>590</v>
      </c>
      <c r="C6" s="699"/>
      <c r="D6" s="699"/>
      <c r="E6" s="699"/>
      <c r="F6" s="699"/>
      <c r="G6" s="699"/>
      <c r="H6" s="699"/>
      <c r="I6" s="699"/>
      <c r="J6" s="700" t="s">
        <v>591</v>
      </c>
      <c r="K6" s="701" t="s">
        <v>628</v>
      </c>
      <c r="L6" s="701"/>
      <c r="M6" s="701"/>
      <c r="N6" s="922"/>
    </row>
    <row r="7" spans="2:14" ht="15.95" customHeight="1">
      <c r="B7" s="707"/>
      <c r="C7" s="708"/>
      <c r="D7" s="708"/>
      <c r="E7" s="708"/>
      <c r="F7" s="708"/>
      <c r="G7" s="708"/>
      <c r="H7" s="708"/>
      <c r="I7" s="708"/>
      <c r="J7" s="709"/>
      <c r="K7" s="710"/>
      <c r="L7" s="710"/>
      <c r="M7" s="710"/>
      <c r="N7" s="923"/>
    </row>
    <row r="8" spans="2:14" ht="15.95" customHeight="1">
      <c r="B8" s="716" t="s">
        <v>593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8"/>
    </row>
    <row r="9" spans="2:14" ht="15.95" customHeight="1">
      <c r="B9" s="719" t="s">
        <v>594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1"/>
    </row>
    <row r="10" spans="2:14" ht="21.95" customHeight="1">
      <c r="B10" s="360" t="s">
        <v>321</v>
      </c>
      <c r="C10" s="106" t="s">
        <v>27</v>
      </c>
      <c r="D10" s="107"/>
      <c r="E10" s="108"/>
      <c r="F10" s="322" t="s">
        <v>482</v>
      </c>
      <c r="G10" s="322"/>
      <c r="H10" s="322"/>
      <c r="I10" s="322"/>
      <c r="J10" s="322"/>
      <c r="K10" s="132" t="s">
        <v>595</v>
      </c>
      <c r="L10" s="125" t="s">
        <v>596</v>
      </c>
      <c r="M10" s="362" t="s">
        <v>597</v>
      </c>
      <c r="N10" s="924"/>
    </row>
    <row r="11" spans="2:14" ht="21.95" customHeight="1">
      <c r="B11" s="360"/>
      <c r="C11" s="145"/>
      <c r="D11" s="925"/>
      <c r="E11" s="146"/>
      <c r="F11" s="322" t="s">
        <v>490</v>
      </c>
      <c r="G11" s="322"/>
      <c r="H11" s="322"/>
      <c r="I11" s="322"/>
      <c r="J11" s="361" t="s">
        <v>75</v>
      </c>
      <c r="K11" s="143"/>
      <c r="L11" s="133"/>
      <c r="M11" s="926"/>
      <c r="N11" s="927"/>
    </row>
    <row r="12" spans="2:14" ht="18.75" customHeight="1">
      <c r="B12" s="360"/>
      <c r="C12" s="117"/>
      <c r="D12" s="118"/>
      <c r="E12" s="119"/>
      <c r="F12" s="928">
        <v>9</v>
      </c>
      <c r="G12" s="928">
        <v>12</v>
      </c>
      <c r="H12" s="928">
        <v>14</v>
      </c>
      <c r="I12" s="928">
        <v>16</v>
      </c>
      <c r="J12" s="361"/>
      <c r="K12" s="151" t="s">
        <v>84</v>
      </c>
      <c r="L12" s="151" t="s">
        <v>84</v>
      </c>
      <c r="M12" s="366"/>
      <c r="N12" s="929"/>
    </row>
    <row r="13" spans="2:14" ht="18" customHeight="1">
      <c r="B13" s="247">
        <v>4</v>
      </c>
      <c r="C13" s="747" t="s">
        <v>106</v>
      </c>
      <c r="D13" s="748"/>
      <c r="E13" s="749"/>
      <c r="F13" s="930">
        <v>12144</v>
      </c>
      <c r="G13" s="930">
        <v>9224</v>
      </c>
      <c r="H13" s="931">
        <v>9224</v>
      </c>
      <c r="I13" s="931">
        <v>8922</v>
      </c>
      <c r="J13" s="931">
        <v>1841</v>
      </c>
      <c r="K13" s="931">
        <v>10303</v>
      </c>
      <c r="L13" s="932">
        <v>5968</v>
      </c>
      <c r="M13" s="933"/>
      <c r="N13" s="934"/>
    </row>
    <row r="14" spans="2:14" ht="18" customHeight="1">
      <c r="B14" s="247">
        <v>4</v>
      </c>
      <c r="C14" s="747" t="s">
        <v>108</v>
      </c>
      <c r="D14" s="748"/>
      <c r="E14" s="749"/>
      <c r="F14" s="931">
        <v>10609</v>
      </c>
      <c r="G14" s="931">
        <v>11618</v>
      </c>
      <c r="H14" s="931">
        <v>16042</v>
      </c>
      <c r="I14" s="931">
        <v>18553</v>
      </c>
      <c r="J14" s="931">
        <v>2161</v>
      </c>
      <c r="K14" s="931">
        <v>16392</v>
      </c>
      <c r="L14" s="932">
        <v>7928</v>
      </c>
      <c r="M14" s="933"/>
      <c r="N14" s="934"/>
    </row>
    <row r="15" spans="2:14" ht="18" customHeight="1">
      <c r="B15" s="247">
        <v>4</v>
      </c>
      <c r="C15" s="747" t="s">
        <v>111</v>
      </c>
      <c r="D15" s="748"/>
      <c r="E15" s="749"/>
      <c r="F15" s="931">
        <v>14743</v>
      </c>
      <c r="G15" s="931">
        <v>22540</v>
      </c>
      <c r="H15" s="931">
        <v>19580</v>
      </c>
      <c r="I15" s="931">
        <v>20290</v>
      </c>
      <c r="J15" s="931">
        <v>2112</v>
      </c>
      <c r="K15" s="931">
        <v>20428</v>
      </c>
      <c r="L15" s="932">
        <v>13100</v>
      </c>
      <c r="M15" s="933"/>
      <c r="N15" s="934"/>
    </row>
    <row r="16" spans="2:14" ht="18" customHeight="1">
      <c r="B16" s="247"/>
      <c r="C16" s="747"/>
      <c r="D16" s="748"/>
      <c r="E16" s="749"/>
      <c r="F16" s="931"/>
      <c r="G16" s="931"/>
      <c r="H16" s="931"/>
      <c r="I16" s="931"/>
      <c r="J16" s="931"/>
      <c r="K16" s="931"/>
      <c r="L16" s="932"/>
      <c r="M16" s="933"/>
      <c r="N16" s="934"/>
    </row>
    <row r="17" spans="2:14" ht="18" customHeight="1">
      <c r="B17" s="247"/>
      <c r="C17" s="747"/>
      <c r="D17" s="748"/>
      <c r="E17" s="749"/>
      <c r="F17" s="931"/>
      <c r="G17" s="931"/>
      <c r="H17" s="931"/>
      <c r="I17" s="931"/>
      <c r="J17" s="931"/>
      <c r="K17" s="931"/>
      <c r="L17" s="932"/>
      <c r="M17" s="933"/>
      <c r="N17" s="934"/>
    </row>
    <row r="18" spans="2:14" ht="18" customHeight="1">
      <c r="B18" s="247"/>
      <c r="C18" s="747"/>
      <c r="D18" s="748"/>
      <c r="E18" s="749"/>
      <c r="F18" s="931"/>
      <c r="G18" s="931"/>
      <c r="H18" s="931"/>
      <c r="I18" s="931"/>
      <c r="J18" s="931"/>
      <c r="K18" s="931"/>
      <c r="L18" s="932"/>
      <c r="M18" s="933"/>
      <c r="N18" s="934"/>
    </row>
    <row r="19" spans="2:14" ht="18" customHeight="1">
      <c r="B19" s="247"/>
      <c r="C19" s="747"/>
      <c r="D19" s="748"/>
      <c r="E19" s="749"/>
      <c r="F19" s="931"/>
      <c r="G19" s="931"/>
      <c r="H19" s="931"/>
      <c r="I19" s="931"/>
      <c r="J19" s="931"/>
      <c r="K19" s="931"/>
      <c r="L19" s="932"/>
      <c r="M19" s="933"/>
      <c r="N19" s="934"/>
    </row>
    <row r="20" spans="2:14" ht="18" customHeight="1">
      <c r="B20" s="247"/>
      <c r="C20" s="747"/>
      <c r="D20" s="748"/>
      <c r="E20" s="749"/>
      <c r="F20" s="931"/>
      <c r="G20" s="931"/>
      <c r="H20" s="931"/>
      <c r="I20" s="931"/>
      <c r="J20" s="931"/>
      <c r="K20" s="931"/>
      <c r="L20" s="932"/>
      <c r="M20" s="933"/>
      <c r="N20" s="934"/>
    </row>
    <row r="21" spans="2:14" ht="18" customHeight="1">
      <c r="B21" s="247"/>
      <c r="C21" s="747"/>
      <c r="D21" s="748"/>
      <c r="E21" s="749"/>
      <c r="F21" s="931"/>
      <c r="G21" s="931"/>
      <c r="H21" s="931"/>
      <c r="I21" s="931"/>
      <c r="J21" s="931"/>
      <c r="K21" s="931"/>
      <c r="L21" s="932"/>
      <c r="M21" s="933"/>
      <c r="N21" s="934"/>
    </row>
    <row r="22" spans="2:14" ht="18" customHeight="1">
      <c r="B22" s="247"/>
      <c r="C22" s="747"/>
      <c r="D22" s="748"/>
      <c r="E22" s="749"/>
      <c r="F22" s="931"/>
      <c r="G22" s="931"/>
      <c r="H22" s="931"/>
      <c r="I22" s="931"/>
      <c r="J22" s="931"/>
      <c r="K22" s="931"/>
      <c r="L22" s="932"/>
      <c r="M22" s="933"/>
      <c r="N22" s="934"/>
    </row>
    <row r="23" spans="2:14" ht="18" customHeight="1">
      <c r="B23" s="247"/>
      <c r="C23" s="747"/>
      <c r="D23" s="748"/>
      <c r="E23" s="749"/>
      <c r="F23" s="931"/>
      <c r="G23" s="931"/>
      <c r="H23" s="931"/>
      <c r="I23" s="931"/>
      <c r="J23" s="931"/>
      <c r="K23" s="931"/>
      <c r="L23" s="932"/>
      <c r="M23" s="933"/>
      <c r="N23" s="934"/>
    </row>
    <row r="24" spans="2:14" ht="18" customHeight="1">
      <c r="B24" s="247"/>
      <c r="C24" s="747"/>
      <c r="D24" s="748"/>
      <c r="E24" s="749"/>
      <c r="F24" s="931"/>
      <c r="G24" s="931"/>
      <c r="H24" s="931"/>
      <c r="I24" s="931"/>
      <c r="J24" s="931"/>
      <c r="K24" s="931"/>
      <c r="L24" s="932"/>
      <c r="M24" s="933"/>
      <c r="N24" s="934"/>
    </row>
    <row r="25" spans="2:14" ht="18" customHeight="1">
      <c r="B25" s="247"/>
      <c r="C25" s="747"/>
      <c r="D25" s="748"/>
      <c r="E25" s="749"/>
      <c r="F25" s="931"/>
      <c r="G25" s="931"/>
      <c r="H25" s="931"/>
      <c r="I25" s="931"/>
      <c r="J25" s="931"/>
      <c r="K25" s="931"/>
      <c r="L25" s="932"/>
      <c r="M25" s="933"/>
      <c r="N25" s="934"/>
    </row>
    <row r="26" spans="2:14" ht="18" customHeight="1">
      <c r="B26" s="247"/>
      <c r="C26" s="747"/>
      <c r="D26" s="748"/>
      <c r="E26" s="749"/>
      <c r="F26" s="931"/>
      <c r="G26" s="931"/>
      <c r="H26" s="931"/>
      <c r="I26" s="931"/>
      <c r="J26" s="931"/>
      <c r="K26" s="931"/>
      <c r="L26" s="932"/>
      <c r="M26" s="933"/>
      <c r="N26" s="934"/>
    </row>
    <row r="27" spans="2:14" ht="18" customHeight="1">
      <c r="B27" s="247"/>
      <c r="C27" s="747"/>
      <c r="D27" s="748"/>
      <c r="E27" s="749"/>
      <c r="F27" s="931"/>
      <c r="G27" s="931"/>
      <c r="H27" s="931"/>
      <c r="I27" s="931"/>
      <c r="J27" s="931"/>
      <c r="K27" s="931"/>
      <c r="L27" s="932"/>
      <c r="M27" s="933"/>
      <c r="N27" s="934"/>
    </row>
    <row r="28" spans="2:14" ht="18" customHeight="1">
      <c r="B28" s="247"/>
      <c r="C28" s="747"/>
      <c r="D28" s="748"/>
      <c r="E28" s="749"/>
      <c r="F28" s="931"/>
      <c r="G28" s="931"/>
      <c r="H28" s="931"/>
      <c r="I28" s="931"/>
      <c r="J28" s="931"/>
      <c r="K28" s="931"/>
      <c r="L28" s="932"/>
      <c r="M28" s="933"/>
      <c r="N28" s="934"/>
    </row>
    <row r="29" spans="2:14" ht="18" customHeight="1">
      <c r="B29" s="247"/>
      <c r="C29" s="747"/>
      <c r="D29" s="748"/>
      <c r="E29" s="749"/>
      <c r="F29" s="931"/>
      <c r="G29" s="931"/>
      <c r="H29" s="931"/>
      <c r="I29" s="931"/>
      <c r="J29" s="931"/>
      <c r="K29" s="931"/>
      <c r="L29" s="932"/>
      <c r="M29" s="933"/>
      <c r="N29" s="934"/>
    </row>
    <row r="30" spans="2:14" ht="18" customHeight="1">
      <c r="B30" s="247"/>
      <c r="C30" s="747"/>
      <c r="D30" s="748"/>
      <c r="E30" s="749"/>
      <c r="F30" s="931"/>
      <c r="G30" s="931"/>
      <c r="H30" s="931"/>
      <c r="I30" s="931"/>
      <c r="J30" s="931"/>
      <c r="K30" s="931"/>
      <c r="L30" s="932"/>
      <c r="M30" s="933"/>
      <c r="N30" s="934"/>
    </row>
    <row r="31" spans="2:14" ht="18" customHeight="1">
      <c r="B31" s="247"/>
      <c r="C31" s="747"/>
      <c r="D31" s="748"/>
      <c r="E31" s="749"/>
      <c r="F31" s="931"/>
      <c r="G31" s="931"/>
      <c r="H31" s="931"/>
      <c r="I31" s="931"/>
      <c r="J31" s="931"/>
      <c r="K31" s="931"/>
      <c r="L31" s="932"/>
      <c r="M31" s="933"/>
      <c r="N31" s="934"/>
    </row>
    <row r="32" spans="2:14" ht="18" customHeight="1">
      <c r="B32" s="247"/>
      <c r="C32" s="747"/>
      <c r="D32" s="748"/>
      <c r="E32" s="749"/>
      <c r="F32" s="931"/>
      <c r="G32" s="931"/>
      <c r="H32" s="931"/>
      <c r="I32" s="931"/>
      <c r="J32" s="931"/>
      <c r="K32" s="931"/>
      <c r="L32" s="932"/>
      <c r="M32" s="933"/>
      <c r="N32" s="934"/>
    </row>
    <row r="33" spans="2:14" ht="18" customHeight="1">
      <c r="B33" s="247"/>
      <c r="C33" s="747"/>
      <c r="D33" s="748"/>
      <c r="E33" s="749"/>
      <c r="F33" s="931"/>
      <c r="G33" s="931"/>
      <c r="H33" s="931"/>
      <c r="I33" s="931"/>
      <c r="J33" s="931"/>
      <c r="K33" s="931"/>
      <c r="L33" s="932"/>
      <c r="M33" s="933"/>
      <c r="N33" s="934"/>
    </row>
    <row r="34" spans="2:14" ht="18" customHeight="1">
      <c r="B34" s="247"/>
      <c r="C34" s="747"/>
      <c r="D34" s="748"/>
      <c r="E34" s="749"/>
      <c r="F34" s="931"/>
      <c r="G34" s="931"/>
      <c r="H34" s="931"/>
      <c r="I34" s="931"/>
      <c r="J34" s="931"/>
      <c r="K34" s="931"/>
      <c r="L34" s="932"/>
      <c r="M34" s="933"/>
      <c r="N34" s="934"/>
    </row>
    <row r="35" spans="2:14" ht="18" customHeight="1">
      <c r="B35" s="247"/>
      <c r="C35" s="747"/>
      <c r="D35" s="748"/>
      <c r="E35" s="749"/>
      <c r="F35" s="931"/>
      <c r="G35" s="931"/>
      <c r="H35" s="931"/>
      <c r="I35" s="931"/>
      <c r="J35" s="931"/>
      <c r="K35" s="931"/>
      <c r="L35" s="932"/>
      <c r="M35" s="933"/>
      <c r="N35" s="934"/>
    </row>
    <row r="36" spans="2:14" ht="18" customHeight="1">
      <c r="B36" s="247"/>
      <c r="C36" s="747"/>
      <c r="D36" s="748"/>
      <c r="E36" s="749"/>
      <c r="F36" s="931"/>
      <c r="G36" s="931"/>
      <c r="H36" s="931"/>
      <c r="I36" s="931"/>
      <c r="J36" s="931"/>
      <c r="K36" s="931"/>
      <c r="L36" s="932"/>
      <c r="M36" s="933"/>
      <c r="N36" s="934"/>
    </row>
    <row r="37" spans="2:14" ht="18" customHeight="1">
      <c r="B37" s="247"/>
      <c r="C37" s="747"/>
      <c r="D37" s="748"/>
      <c r="E37" s="749"/>
      <c r="F37" s="931"/>
      <c r="G37" s="931"/>
      <c r="H37" s="931"/>
      <c r="I37" s="931"/>
      <c r="J37" s="931"/>
      <c r="K37" s="931"/>
      <c r="L37" s="932"/>
      <c r="M37" s="933"/>
      <c r="N37" s="934"/>
    </row>
    <row r="38" spans="2:14" ht="18" customHeight="1">
      <c r="B38" s="247"/>
      <c r="C38" s="747"/>
      <c r="D38" s="748"/>
      <c r="E38" s="749"/>
      <c r="F38" s="931"/>
      <c r="G38" s="931"/>
      <c r="H38" s="931"/>
      <c r="I38" s="931"/>
      <c r="J38" s="931"/>
      <c r="K38" s="931"/>
      <c r="L38" s="932"/>
      <c r="M38" s="933"/>
      <c r="N38" s="934"/>
    </row>
    <row r="39" spans="2:14" ht="18" customHeight="1">
      <c r="B39" s="247"/>
      <c r="C39" s="747"/>
      <c r="D39" s="748"/>
      <c r="E39" s="749"/>
      <c r="F39" s="931"/>
      <c r="G39" s="931"/>
      <c r="H39" s="931"/>
      <c r="I39" s="931"/>
      <c r="J39" s="931"/>
      <c r="K39" s="931"/>
      <c r="L39" s="932"/>
      <c r="M39" s="933"/>
      <c r="N39" s="934"/>
    </row>
    <row r="40" spans="2:14" ht="18" customHeight="1">
      <c r="B40" s="247"/>
      <c r="C40" s="747"/>
      <c r="D40" s="748"/>
      <c r="E40" s="749"/>
      <c r="F40" s="931"/>
      <c r="G40" s="931"/>
      <c r="H40" s="931"/>
      <c r="I40" s="931"/>
      <c r="J40" s="931"/>
      <c r="K40" s="931"/>
      <c r="L40" s="932"/>
      <c r="M40" s="933"/>
      <c r="N40" s="934"/>
    </row>
    <row r="41" spans="2:14" ht="18" customHeight="1">
      <c r="B41" s="247"/>
      <c r="C41" s="747"/>
      <c r="D41" s="748"/>
      <c r="E41" s="749"/>
      <c r="F41" s="931"/>
      <c r="G41" s="931"/>
      <c r="H41" s="931"/>
      <c r="I41" s="931"/>
      <c r="J41" s="931"/>
      <c r="K41" s="931"/>
      <c r="L41" s="932"/>
      <c r="M41" s="933"/>
      <c r="N41" s="934"/>
    </row>
    <row r="42" spans="2:14" ht="18" customHeight="1">
      <c r="B42" s="247"/>
      <c r="C42" s="747"/>
      <c r="D42" s="748"/>
      <c r="E42" s="749"/>
      <c r="F42" s="931"/>
      <c r="G42" s="931"/>
      <c r="H42" s="931"/>
      <c r="I42" s="931"/>
      <c r="J42" s="931"/>
      <c r="K42" s="931"/>
      <c r="L42" s="932"/>
      <c r="M42" s="933"/>
      <c r="N42" s="934"/>
    </row>
    <row r="43" spans="2:14" ht="18" customHeight="1">
      <c r="B43" s="247"/>
      <c r="C43" s="747"/>
      <c r="D43" s="748"/>
      <c r="E43" s="749"/>
      <c r="F43" s="931"/>
      <c r="G43" s="931"/>
      <c r="H43" s="931"/>
      <c r="I43" s="931"/>
      <c r="J43" s="931"/>
      <c r="K43" s="931"/>
      <c r="L43" s="932"/>
      <c r="M43" s="933"/>
      <c r="N43" s="934"/>
    </row>
    <row r="44" spans="2:14" ht="18" customHeight="1">
      <c r="B44" s="247"/>
      <c r="C44" s="747"/>
      <c r="D44" s="748"/>
      <c r="E44" s="749"/>
      <c r="F44" s="931"/>
      <c r="G44" s="931"/>
      <c r="H44" s="931"/>
      <c r="I44" s="931"/>
      <c r="J44" s="931"/>
      <c r="K44" s="931"/>
      <c r="L44" s="932"/>
      <c r="M44" s="933"/>
      <c r="N44" s="934"/>
    </row>
    <row r="45" spans="2:14" ht="18" customHeight="1">
      <c r="B45" s="247"/>
      <c r="C45" s="747"/>
      <c r="D45" s="748"/>
      <c r="E45" s="749"/>
      <c r="F45" s="931"/>
      <c r="G45" s="931"/>
      <c r="H45" s="931"/>
      <c r="I45" s="931"/>
      <c r="J45" s="931"/>
      <c r="K45" s="931"/>
      <c r="L45" s="932"/>
      <c r="M45" s="933"/>
      <c r="N45" s="934"/>
    </row>
    <row r="46" spans="2:14" ht="18" customHeight="1">
      <c r="B46" s="247"/>
      <c r="C46" s="747"/>
      <c r="D46" s="748"/>
      <c r="E46" s="749"/>
      <c r="F46" s="931"/>
      <c r="G46" s="931"/>
      <c r="H46" s="931"/>
      <c r="I46" s="931"/>
      <c r="J46" s="931"/>
      <c r="K46" s="931"/>
      <c r="L46" s="932"/>
      <c r="M46" s="933"/>
      <c r="N46" s="934"/>
    </row>
    <row r="47" spans="2:14" ht="18" customHeight="1">
      <c r="B47" s="247"/>
      <c r="C47" s="747"/>
      <c r="D47" s="748"/>
      <c r="E47" s="749"/>
      <c r="F47" s="931"/>
      <c r="G47" s="931"/>
      <c r="H47" s="931"/>
      <c r="I47" s="951" t="s">
        <v>582</v>
      </c>
      <c r="J47" s="931"/>
      <c r="K47" s="931"/>
      <c r="L47" s="932"/>
      <c r="M47" s="933"/>
      <c r="N47" s="934"/>
    </row>
    <row r="48" spans="2:14" ht="24" customHeight="1">
      <c r="B48" s="935" t="s">
        <v>495</v>
      </c>
      <c r="C48" s="863"/>
      <c r="D48" s="863"/>
      <c r="E48" s="863"/>
      <c r="F48" s="931">
        <v>37496</v>
      </c>
      <c r="G48" s="931">
        <v>43382</v>
      </c>
      <c r="H48" s="931">
        <v>44846</v>
      </c>
      <c r="I48" s="931">
        <v>47765</v>
      </c>
      <c r="J48" s="931">
        <v>6114</v>
      </c>
      <c r="K48" s="931">
        <v>47123</v>
      </c>
      <c r="L48" s="932">
        <v>26996</v>
      </c>
      <c r="M48" s="933"/>
      <c r="N48" s="934"/>
    </row>
    <row r="49" spans="2:14" ht="18" customHeight="1">
      <c r="B49" s="936" t="s">
        <v>598</v>
      </c>
      <c r="C49" s="107"/>
      <c r="D49" s="107"/>
      <c r="E49" s="108"/>
      <c r="F49" s="937"/>
      <c r="G49" s="938"/>
      <c r="H49" s="938"/>
      <c r="I49" s="938"/>
      <c r="J49" s="938"/>
      <c r="K49" s="938"/>
      <c r="L49" s="938"/>
      <c r="M49" s="938"/>
      <c r="N49" s="939"/>
    </row>
    <row r="50" spans="2:14" ht="18" customHeight="1">
      <c r="B50" s="940"/>
      <c r="C50" s="925"/>
      <c r="D50" s="925"/>
      <c r="E50" s="146"/>
      <c r="F50" s="941"/>
      <c r="G50" s="942"/>
      <c r="H50" s="942"/>
      <c r="I50" s="942"/>
      <c r="J50" s="942"/>
      <c r="K50" s="942"/>
      <c r="L50" s="942"/>
      <c r="M50" s="942"/>
      <c r="N50" s="943"/>
    </row>
    <row r="51" spans="2:14" ht="18" customHeight="1" thickBot="1">
      <c r="B51" s="944"/>
      <c r="C51" s="945"/>
      <c r="D51" s="945"/>
      <c r="E51" s="946"/>
      <c r="F51" s="947"/>
      <c r="G51" s="948"/>
      <c r="H51" s="948"/>
      <c r="I51" s="948"/>
      <c r="J51" s="948"/>
      <c r="K51" s="948"/>
      <c r="L51" s="948"/>
      <c r="M51" s="948"/>
      <c r="N51" s="949"/>
    </row>
    <row r="52" spans="2:14" ht="15.95" customHeight="1">
      <c r="B52" s="373" t="s">
        <v>6</v>
      </c>
      <c r="C52" s="373"/>
      <c r="D52" s="373"/>
      <c r="E52" s="373"/>
      <c r="F52" s="373"/>
      <c r="G52" s="373"/>
      <c r="H52" s="785" t="s">
        <v>784</v>
      </c>
      <c r="I52" s="785"/>
      <c r="J52" s="785"/>
      <c r="K52" s="500"/>
      <c r="L52" s="500"/>
      <c r="M52" s="500"/>
      <c r="N52" s="950" t="s">
        <v>2</v>
      </c>
    </row>
  </sheetData>
  <sheetProtection algorithmName="SHA-512" hashValue="Rfgld4CPnXRoNQvXZuOy9EOf95ClEa9eYW1pRO1a81sXjyPuALtF3DzW9YVPWtWP1cG5XWQTnZpoNZy5bRSZQA==" saltValue="/T+bC6kQSWvTHs34i9TiAA==" spinCount="100000" sheet="1" objects="1" scenarios="1" formatCells="0" insertRows="0" deleteRows="0" selectLockedCells="1" sort="0" autoFilter="0"/>
  <mergeCells count="91">
    <mergeCell ref="B52:G52"/>
    <mergeCell ref="H52:J52"/>
    <mergeCell ref="B48:E48"/>
    <mergeCell ref="M48:N48"/>
    <mergeCell ref="B49:E51"/>
    <mergeCell ref="F49:N49"/>
    <mergeCell ref="F50:N50"/>
    <mergeCell ref="F51:N51"/>
    <mergeCell ref="C45:E45"/>
    <mergeCell ref="M45:N45"/>
    <mergeCell ref="C46:E46"/>
    <mergeCell ref="M46:N46"/>
    <mergeCell ref="C47:E47"/>
    <mergeCell ref="M47:N47"/>
    <mergeCell ref="C42:E42"/>
    <mergeCell ref="M42:N42"/>
    <mergeCell ref="C43:E43"/>
    <mergeCell ref="M43:N43"/>
    <mergeCell ref="C44:E44"/>
    <mergeCell ref="M44:N44"/>
    <mergeCell ref="C39:E39"/>
    <mergeCell ref="M39:N39"/>
    <mergeCell ref="C40:E40"/>
    <mergeCell ref="M40:N40"/>
    <mergeCell ref="C41:E41"/>
    <mergeCell ref="M41:N41"/>
    <mergeCell ref="C36:E36"/>
    <mergeCell ref="M36:N36"/>
    <mergeCell ref="C37:E37"/>
    <mergeCell ref="M37:N37"/>
    <mergeCell ref="C38:E38"/>
    <mergeCell ref="M38:N38"/>
    <mergeCell ref="C33:E33"/>
    <mergeCell ref="M33:N33"/>
    <mergeCell ref="C34:E34"/>
    <mergeCell ref="M34:N34"/>
    <mergeCell ref="C35:E35"/>
    <mergeCell ref="M35:N35"/>
    <mergeCell ref="C30:E30"/>
    <mergeCell ref="M30:N30"/>
    <mergeCell ref="C31:E31"/>
    <mergeCell ref="M31:N31"/>
    <mergeCell ref="C32:E32"/>
    <mergeCell ref="M32:N32"/>
    <mergeCell ref="C27:E27"/>
    <mergeCell ref="M27:N27"/>
    <mergeCell ref="C28:E28"/>
    <mergeCell ref="M28:N28"/>
    <mergeCell ref="C29:E29"/>
    <mergeCell ref="M29:N29"/>
    <mergeCell ref="C24:E24"/>
    <mergeCell ref="M24:N24"/>
    <mergeCell ref="C25:E25"/>
    <mergeCell ref="M25:N25"/>
    <mergeCell ref="C26:E26"/>
    <mergeCell ref="M26:N26"/>
    <mergeCell ref="C21:E21"/>
    <mergeCell ref="M21:N21"/>
    <mergeCell ref="C22:E22"/>
    <mergeCell ref="M22:N22"/>
    <mergeCell ref="C23:E23"/>
    <mergeCell ref="M23:N23"/>
    <mergeCell ref="C18:E18"/>
    <mergeCell ref="M18:N18"/>
    <mergeCell ref="C19:E19"/>
    <mergeCell ref="M19:N19"/>
    <mergeCell ref="C20:E20"/>
    <mergeCell ref="M20:N20"/>
    <mergeCell ref="C15:E15"/>
    <mergeCell ref="M15:N15"/>
    <mergeCell ref="C16:E16"/>
    <mergeCell ref="M16:N16"/>
    <mergeCell ref="C17:E17"/>
    <mergeCell ref="M17:N17"/>
    <mergeCell ref="M10:N12"/>
    <mergeCell ref="F11:I11"/>
    <mergeCell ref="J11:J12"/>
    <mergeCell ref="C13:E13"/>
    <mergeCell ref="M13:N13"/>
    <mergeCell ref="C14:E14"/>
    <mergeCell ref="M14:N14"/>
    <mergeCell ref="B6:I7"/>
    <mergeCell ref="J6:J7"/>
    <mergeCell ref="K6:N7"/>
    <mergeCell ref="B8:N8"/>
    <mergeCell ref="B9:N9"/>
    <mergeCell ref="B10:B12"/>
    <mergeCell ref="C10:E12"/>
    <mergeCell ref="F10:J10"/>
    <mergeCell ref="K10:K11"/>
    <mergeCell ref="L10:L11"/>
  </mergeCells>
  <phoneticPr fontId="3"/>
  <pageMargins left="0.6692913385826772" right="0.23622047244094491" top="0.59055118110236227" bottom="0.39370078740157483" header="0.31496062992125984" footer="0.23622047244094491"/>
  <pageSetup paperSize="9" scale="84" orientation="portrait" horizontalDpi="1200" verticalDpi="12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B9790-EFBD-4F59-A2C7-ED885050EE6A}">
  <sheetPr codeName="Sheet37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629</v>
      </c>
      <c r="K6" s="701"/>
      <c r="L6" s="701"/>
      <c r="M6" s="701"/>
      <c r="N6" s="702"/>
      <c r="O6" s="545" t="s">
        <v>477</v>
      </c>
      <c r="P6" s="545"/>
      <c r="Q6" s="703" t="s">
        <v>630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632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5</v>
      </c>
      <c r="C14" s="747" t="s">
        <v>106</v>
      </c>
      <c r="D14" s="748"/>
      <c r="E14" s="749"/>
      <c r="F14" s="750">
        <v>351</v>
      </c>
      <c r="G14" s="752"/>
      <c r="H14" s="752"/>
      <c r="I14" s="752"/>
      <c r="J14" s="752"/>
      <c r="K14" s="752"/>
      <c r="L14" s="752"/>
      <c r="M14" s="752">
        <v>600</v>
      </c>
      <c r="N14" s="752">
        <v>600</v>
      </c>
      <c r="O14" s="752">
        <v>100</v>
      </c>
      <c r="P14" s="750">
        <v>1.7</v>
      </c>
      <c r="Q14" s="753"/>
      <c r="R14" s="752"/>
      <c r="S14" s="755"/>
      <c r="T14" s="756"/>
    </row>
    <row r="15" spans="2:20" ht="20.100000000000001" customHeight="1">
      <c r="B15" s="247">
        <v>5</v>
      </c>
      <c r="C15" s="747" t="s">
        <v>108</v>
      </c>
      <c r="D15" s="748"/>
      <c r="E15" s="749"/>
      <c r="F15" s="750">
        <v>478.4</v>
      </c>
      <c r="G15" s="752"/>
      <c r="H15" s="752"/>
      <c r="I15" s="752"/>
      <c r="J15" s="752"/>
      <c r="K15" s="752"/>
      <c r="L15" s="752"/>
      <c r="M15" s="752">
        <v>840</v>
      </c>
      <c r="N15" s="752">
        <v>840</v>
      </c>
      <c r="O15" s="752">
        <v>100</v>
      </c>
      <c r="P15" s="750">
        <v>1.8</v>
      </c>
      <c r="Q15" s="753"/>
      <c r="R15" s="752"/>
      <c r="S15" s="755"/>
      <c r="T15" s="756"/>
    </row>
    <row r="16" spans="2:20" ht="20.100000000000001" customHeight="1">
      <c r="B16" s="247">
        <v>5</v>
      </c>
      <c r="C16" s="747" t="s">
        <v>111</v>
      </c>
      <c r="D16" s="748"/>
      <c r="E16" s="749"/>
      <c r="F16" s="750">
        <v>561.6</v>
      </c>
      <c r="G16" s="752"/>
      <c r="H16" s="752"/>
      <c r="I16" s="752"/>
      <c r="J16" s="752"/>
      <c r="K16" s="752"/>
      <c r="L16" s="752"/>
      <c r="M16" s="752">
        <v>960</v>
      </c>
      <c r="N16" s="752">
        <v>960</v>
      </c>
      <c r="O16" s="752">
        <v>100</v>
      </c>
      <c r="P16" s="750">
        <v>1.7</v>
      </c>
      <c r="Q16" s="753"/>
      <c r="R16" s="752"/>
      <c r="S16" s="755"/>
      <c r="T16" s="756"/>
    </row>
    <row r="17" spans="2:20" ht="20.100000000000001" customHeight="1">
      <c r="B17" s="247">
        <v>6</v>
      </c>
      <c r="C17" s="747" t="s">
        <v>106</v>
      </c>
      <c r="D17" s="748"/>
      <c r="E17" s="749"/>
      <c r="F17" s="750">
        <v>351</v>
      </c>
      <c r="G17" s="752"/>
      <c r="H17" s="752"/>
      <c r="I17" s="752"/>
      <c r="J17" s="752"/>
      <c r="K17" s="752"/>
      <c r="L17" s="752"/>
      <c r="M17" s="752">
        <v>600</v>
      </c>
      <c r="N17" s="752">
        <v>600</v>
      </c>
      <c r="O17" s="752">
        <v>100</v>
      </c>
      <c r="P17" s="750">
        <v>1.7</v>
      </c>
      <c r="Q17" s="753"/>
      <c r="R17" s="752"/>
      <c r="S17" s="755"/>
      <c r="T17" s="756"/>
    </row>
    <row r="18" spans="2:20" ht="20.100000000000001" customHeight="1">
      <c r="B18" s="247">
        <v>6</v>
      </c>
      <c r="C18" s="747" t="s">
        <v>108</v>
      </c>
      <c r="D18" s="748"/>
      <c r="E18" s="749"/>
      <c r="F18" s="750">
        <v>478.4</v>
      </c>
      <c r="G18" s="752"/>
      <c r="H18" s="752"/>
      <c r="I18" s="752"/>
      <c r="J18" s="752"/>
      <c r="K18" s="752"/>
      <c r="L18" s="752"/>
      <c r="M18" s="752">
        <v>840</v>
      </c>
      <c r="N18" s="752">
        <v>840</v>
      </c>
      <c r="O18" s="752">
        <v>100</v>
      </c>
      <c r="P18" s="750">
        <v>1.8</v>
      </c>
      <c r="Q18" s="753"/>
      <c r="R18" s="752"/>
      <c r="S18" s="755"/>
      <c r="T18" s="756"/>
    </row>
    <row r="19" spans="2:20" ht="20.100000000000001" customHeight="1">
      <c r="B19" s="247">
        <v>6</v>
      </c>
      <c r="C19" s="747" t="s">
        <v>111</v>
      </c>
      <c r="D19" s="748"/>
      <c r="E19" s="749"/>
      <c r="F19" s="750">
        <v>561.6</v>
      </c>
      <c r="G19" s="752"/>
      <c r="H19" s="752"/>
      <c r="I19" s="752"/>
      <c r="J19" s="752"/>
      <c r="K19" s="752"/>
      <c r="L19" s="752"/>
      <c r="M19" s="752">
        <v>960</v>
      </c>
      <c r="N19" s="752">
        <v>960</v>
      </c>
      <c r="O19" s="752">
        <v>100</v>
      </c>
      <c r="P19" s="750">
        <v>1.7</v>
      </c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752"/>
      <c r="J41" s="752"/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/>
      <c r="H42" s="760"/>
      <c r="I42" s="760"/>
      <c r="J42" s="760"/>
      <c r="K42" s="760"/>
      <c r="L42" s="760"/>
      <c r="M42" s="760">
        <v>4800</v>
      </c>
      <c r="N42" s="760">
        <v>4800</v>
      </c>
      <c r="O42" s="760">
        <v>100</v>
      </c>
      <c r="P42" s="761" t="s">
        <v>104</v>
      </c>
      <c r="Q42" s="762"/>
      <c r="R42" s="760"/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 t="s">
        <v>631</v>
      </c>
      <c r="C45" s="209"/>
      <c r="D45" s="209"/>
      <c r="E45" s="209"/>
      <c r="F45" s="78"/>
      <c r="G45" s="774" t="s">
        <v>631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 t="s">
        <v>631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785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pAUZOG4I1Vr9vjL+FmW8xITCtXZJq9217XuXm7m2pdiCcEnRRWP5bSXt4D9ZIJElV7neqpu6DaCy9wLeZB0ryw==" saltValue="AcsXhbP+po3Q2plhtT4pCg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94277-AFB8-4928-92B4-1FD711494DFA}">
  <sheetPr codeName="Sheet81">
    <tabColor rgb="FFCCCCFF"/>
    <pageSetUpPr fitToPage="1"/>
  </sheetPr>
  <dimension ref="A1:Z48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" width="4.7109375" style="787" customWidth="1"/>
    <col min="3" max="4" width="6.7109375" style="787"/>
    <col min="5" max="5" width="8.7109375" style="787" customWidth="1"/>
    <col min="6" max="12" width="5.7109375" style="787" customWidth="1"/>
    <col min="13" max="13" width="6.7109375" style="787"/>
    <col min="14" max="15" width="5.7109375" style="787" customWidth="1"/>
    <col min="16" max="16" width="8.7109375" style="787" customWidth="1"/>
    <col min="17" max="18" width="6.7109375" style="787" customWidth="1"/>
    <col min="19" max="23" width="5.7109375" style="787" customWidth="1"/>
    <col min="24" max="24" width="1.42578125" style="787" customWidth="1"/>
    <col min="25" max="26" width="4.28515625" style="787" customWidth="1"/>
    <col min="27" max="16384" width="6.7109375" style="787"/>
  </cols>
  <sheetData>
    <row r="1" spans="1:26" ht="3.95" customHeight="1"/>
    <row r="2" spans="1:26" ht="6.95" customHeight="1" thickBot="1">
      <c r="W2" s="788"/>
    </row>
    <row r="3" spans="1:26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1"/>
      <c r="V3" s="791"/>
      <c r="W3" s="792" t="s">
        <v>501</v>
      </c>
      <c r="Y3" s="793"/>
      <c r="Z3" s="794"/>
    </row>
    <row r="4" spans="1:26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6"/>
      <c r="V4" s="796"/>
      <c r="W4" s="797"/>
      <c r="Y4" s="793"/>
      <c r="Z4" s="794"/>
    </row>
    <row r="5" spans="1:26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7"/>
      <c r="Y5" s="793"/>
      <c r="Z5" s="794"/>
    </row>
    <row r="6" spans="1:26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7"/>
      <c r="Y6" s="793"/>
      <c r="Z6" s="794"/>
    </row>
    <row r="7" spans="1:26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6"/>
      <c r="V7" s="796"/>
      <c r="W7" s="797"/>
      <c r="Y7" s="793"/>
      <c r="Z7" s="794"/>
    </row>
    <row r="8" spans="1:26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6"/>
      <c r="V8" s="796"/>
      <c r="W8" s="797"/>
      <c r="Y8" s="793"/>
      <c r="Z8" s="794"/>
    </row>
    <row r="9" spans="1:26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6"/>
      <c r="V9" s="796"/>
      <c r="W9" s="797"/>
      <c r="Y9" s="793"/>
      <c r="Z9" s="794"/>
    </row>
    <row r="10" spans="1:26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6"/>
      <c r="V10" s="796"/>
      <c r="W10" s="797"/>
      <c r="Y10" s="793"/>
      <c r="Z10" s="794"/>
    </row>
    <row r="11" spans="1:26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6"/>
      <c r="V11" s="796"/>
      <c r="W11" s="797"/>
      <c r="Y11" s="793"/>
      <c r="Z11" s="794"/>
    </row>
    <row r="12" spans="1:26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6"/>
      <c r="V12" s="796"/>
      <c r="W12" s="797"/>
      <c r="Y12" s="793"/>
      <c r="Z12" s="794"/>
    </row>
    <row r="13" spans="1:26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6"/>
      <c r="V13" s="796"/>
      <c r="W13" s="797"/>
      <c r="Y13" s="793"/>
      <c r="Z13" s="794"/>
    </row>
    <row r="14" spans="1:26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6"/>
      <c r="V14" s="796"/>
      <c r="W14" s="797"/>
      <c r="Y14" s="793"/>
      <c r="Z14" s="794"/>
    </row>
    <row r="15" spans="1:26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6"/>
      <c r="V15" s="796"/>
      <c r="W15" s="797"/>
      <c r="Y15" s="793"/>
      <c r="Z15" s="794"/>
    </row>
    <row r="16" spans="1:26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6"/>
      <c r="V16" s="796"/>
      <c r="W16" s="797"/>
      <c r="Y16" s="798"/>
      <c r="Z16" s="794"/>
    </row>
    <row r="17" spans="1:26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6"/>
      <c r="V17" s="796"/>
      <c r="W17" s="797"/>
      <c r="Y17" s="799"/>
      <c r="Z17" s="800"/>
    </row>
    <row r="18" spans="1:26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6"/>
      <c r="V18" s="796"/>
      <c r="W18" s="797"/>
      <c r="Y18" s="801"/>
    </row>
    <row r="19" spans="1:26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6"/>
      <c r="V19" s="796"/>
      <c r="W19" s="797"/>
    </row>
    <row r="20" spans="1:26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6"/>
      <c r="V20" s="796"/>
      <c r="W20" s="960"/>
    </row>
    <row r="21" spans="1:26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796"/>
      <c r="V21" s="796"/>
      <c r="W21" s="802" t="s">
        <v>502</v>
      </c>
    </row>
    <row r="22" spans="1:26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796"/>
      <c r="V22" s="796"/>
      <c r="W22" s="803"/>
    </row>
    <row r="23" spans="1:26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796"/>
      <c r="V23" s="796"/>
      <c r="W23" s="804"/>
    </row>
    <row r="24" spans="1:26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796"/>
      <c r="V24" s="796"/>
      <c r="W24" s="846" t="s">
        <v>680</v>
      </c>
    </row>
    <row r="25" spans="1:26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796"/>
      <c r="V25" s="796"/>
      <c r="W25" s="805"/>
    </row>
    <row r="26" spans="1:26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796"/>
      <c r="V26" s="796"/>
      <c r="W26" s="805"/>
    </row>
    <row r="27" spans="1:26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796"/>
      <c r="V27" s="796"/>
      <c r="W27" s="805"/>
    </row>
    <row r="28" spans="1:26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796"/>
      <c r="V28" s="796"/>
      <c r="W28" s="805"/>
    </row>
    <row r="29" spans="1:26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805"/>
    </row>
    <row r="30" spans="1:26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796"/>
      <c r="V30" s="796"/>
      <c r="W30" s="805"/>
    </row>
    <row r="31" spans="1:26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796"/>
      <c r="V31" s="796"/>
      <c r="W31" s="805"/>
    </row>
    <row r="32" spans="1:26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796"/>
      <c r="V32" s="796"/>
      <c r="W32" s="805"/>
    </row>
    <row r="33" spans="1:25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796"/>
      <c r="V33" s="796"/>
      <c r="W33" s="805"/>
    </row>
    <row r="34" spans="1:25" ht="11.1" customHeight="1">
      <c r="A34" s="789"/>
      <c r="B34" s="806"/>
      <c r="C34" s="796" t="s">
        <v>681</v>
      </c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796"/>
      <c r="V34" s="796"/>
      <c r="W34" s="805"/>
    </row>
    <row r="35" spans="1:25" ht="12" customHeight="1">
      <c r="B35" s="1034"/>
      <c r="C35" s="952" t="s">
        <v>682</v>
      </c>
      <c r="D35" s="380"/>
      <c r="E35" s="381"/>
      <c r="F35" s="954" t="s">
        <v>503</v>
      </c>
      <c r="G35" s="808"/>
      <c r="H35" s="808"/>
      <c r="I35" s="808"/>
      <c r="J35" s="952" t="s">
        <v>504</v>
      </c>
      <c r="K35" s="953"/>
      <c r="L35" s="953"/>
      <c r="M35" s="954"/>
      <c r="N35" s="952" t="s">
        <v>633</v>
      </c>
      <c r="O35" s="954"/>
      <c r="P35" s="952" t="s">
        <v>634</v>
      </c>
      <c r="Q35" s="953"/>
      <c r="R35" s="953"/>
      <c r="S35" s="953"/>
      <c r="T35" s="954"/>
      <c r="U35" s="962" t="s">
        <v>635</v>
      </c>
      <c r="V35" s="963"/>
      <c r="W35" s="805"/>
    </row>
    <row r="36" spans="1:25" ht="12" customHeight="1">
      <c r="B36" s="964"/>
      <c r="C36" s="833" t="s">
        <v>683</v>
      </c>
      <c r="D36" s="1032"/>
      <c r="E36" s="1033"/>
      <c r="F36" s="823" t="s">
        <v>636</v>
      </c>
      <c r="G36" s="823"/>
      <c r="H36" s="823" t="s">
        <v>637</v>
      </c>
      <c r="I36" s="823"/>
      <c r="J36" s="966" t="s">
        <v>638</v>
      </c>
      <c r="K36" s="833" t="s">
        <v>639</v>
      </c>
      <c r="L36" s="967"/>
      <c r="M36" s="968"/>
      <c r="N36" s="833" t="s">
        <v>640</v>
      </c>
      <c r="O36" s="968"/>
      <c r="P36" s="961"/>
      <c r="Q36" s="833" t="s">
        <v>641</v>
      </c>
      <c r="R36" s="968"/>
      <c r="S36" s="833" t="s">
        <v>642</v>
      </c>
      <c r="T36" s="968"/>
      <c r="U36" s="969"/>
      <c r="V36" s="970"/>
      <c r="W36" s="805"/>
    </row>
    <row r="37" spans="1:25" ht="12" customHeight="1">
      <c r="B37" s="1036"/>
      <c r="C37" s="834" t="s">
        <v>684</v>
      </c>
      <c r="D37" s="1038"/>
      <c r="E37" s="1035"/>
      <c r="F37" s="972" t="s">
        <v>365</v>
      </c>
      <c r="G37" s="829"/>
      <c r="H37" s="971" t="s">
        <v>643</v>
      </c>
      <c r="I37" s="972"/>
      <c r="J37" s="973" t="s">
        <v>365</v>
      </c>
      <c r="K37" s="971" t="s">
        <v>644</v>
      </c>
      <c r="L37" s="974"/>
      <c r="M37" s="972"/>
      <c r="N37" s="971" t="s">
        <v>644</v>
      </c>
      <c r="O37" s="972"/>
      <c r="P37" s="965"/>
      <c r="Q37" s="971"/>
      <c r="R37" s="972"/>
      <c r="S37" s="971"/>
      <c r="T37" s="972"/>
      <c r="U37" s="836"/>
      <c r="V37" s="975"/>
      <c r="W37" s="805"/>
    </row>
    <row r="38" spans="1:25" ht="12" customHeight="1">
      <c r="B38" s="1037" t="s">
        <v>517</v>
      </c>
      <c r="C38" s="1039">
        <v>31.8</v>
      </c>
      <c r="D38" s="380"/>
      <c r="E38" s="381"/>
      <c r="F38" s="1007">
        <v>28</v>
      </c>
      <c r="G38" s="818"/>
      <c r="H38" s="819">
        <v>1.0699999999999999E-2</v>
      </c>
      <c r="I38" s="819"/>
      <c r="J38" s="832">
        <v>34.799999999999997</v>
      </c>
      <c r="K38" s="976">
        <v>1.8599999999999998E-2</v>
      </c>
      <c r="L38" s="977"/>
      <c r="M38" s="978"/>
      <c r="N38" s="819">
        <v>7.9000000000000008E-3</v>
      </c>
      <c r="O38" s="819"/>
      <c r="P38" s="965"/>
      <c r="Q38" s="979">
        <v>3840</v>
      </c>
      <c r="R38" s="980"/>
      <c r="S38" s="979">
        <v>4800</v>
      </c>
      <c r="T38" s="980"/>
      <c r="U38" s="981">
        <v>0.8</v>
      </c>
      <c r="V38" s="982"/>
      <c r="W38" s="805"/>
    </row>
    <row r="39" spans="1:25" ht="12" customHeight="1">
      <c r="B39" s="816" t="s">
        <v>518</v>
      </c>
      <c r="C39" s="1039" t="s">
        <v>104</v>
      </c>
      <c r="D39" s="380"/>
      <c r="E39" s="381"/>
      <c r="F39" s="818">
        <v>19</v>
      </c>
      <c r="G39" s="818"/>
      <c r="H39" s="819">
        <v>5.4000000000000003E-3</v>
      </c>
      <c r="I39" s="819"/>
      <c r="J39" s="832">
        <v>2</v>
      </c>
      <c r="K39" s="976">
        <v>1.1999999999999999E-3</v>
      </c>
      <c r="L39" s="977"/>
      <c r="M39" s="978"/>
      <c r="N39" s="984"/>
      <c r="O39" s="985"/>
      <c r="P39" s="983"/>
      <c r="Q39" s="986"/>
      <c r="R39" s="987"/>
      <c r="S39" s="986"/>
      <c r="T39" s="987"/>
      <c r="U39" s="988"/>
      <c r="V39" s="989"/>
      <c r="W39" s="805"/>
    </row>
    <row r="40" spans="1:25" ht="12" customHeight="1">
      <c r="B40" s="807" t="s">
        <v>517</v>
      </c>
      <c r="C40" s="952" t="s">
        <v>645</v>
      </c>
      <c r="D40" s="953"/>
      <c r="E40" s="954"/>
      <c r="F40" s="833" t="s">
        <v>646</v>
      </c>
      <c r="G40" s="968"/>
      <c r="H40" s="833" t="s">
        <v>685</v>
      </c>
      <c r="I40" s="967"/>
      <c r="J40" s="968"/>
      <c r="K40" s="952" t="s">
        <v>647</v>
      </c>
      <c r="L40" s="953"/>
      <c r="M40" s="954"/>
      <c r="N40" s="833" t="s">
        <v>648</v>
      </c>
      <c r="O40" s="968"/>
      <c r="P40" s="966" t="s">
        <v>649</v>
      </c>
      <c r="Q40" s="833" t="s">
        <v>650</v>
      </c>
      <c r="R40" s="968"/>
      <c r="S40" s="967" t="s">
        <v>651</v>
      </c>
      <c r="T40" s="968"/>
      <c r="U40" s="990"/>
      <c r="V40" s="991"/>
      <c r="W40" s="805"/>
    </row>
    <row r="41" spans="1:25" ht="12" customHeight="1">
      <c r="B41" s="807"/>
      <c r="C41" s="992" t="s">
        <v>652</v>
      </c>
      <c r="D41" s="993" t="s">
        <v>653</v>
      </c>
      <c r="E41" s="993" t="s">
        <v>654</v>
      </c>
      <c r="F41" s="834" t="s">
        <v>655</v>
      </c>
      <c r="G41" s="994"/>
      <c r="H41" s="995" t="s">
        <v>656</v>
      </c>
      <c r="I41" s="996" t="s">
        <v>657</v>
      </c>
      <c r="J41" s="1016" t="s">
        <v>686</v>
      </c>
      <c r="K41" s="834" t="s">
        <v>658</v>
      </c>
      <c r="L41" s="994"/>
      <c r="M41" s="993" t="s">
        <v>653</v>
      </c>
      <c r="N41" s="834"/>
      <c r="O41" s="994"/>
      <c r="P41" s="993" t="s">
        <v>659</v>
      </c>
      <c r="Q41" s="834" t="s">
        <v>660</v>
      </c>
      <c r="R41" s="994"/>
      <c r="S41" s="997" t="s">
        <v>661</v>
      </c>
      <c r="T41" s="994"/>
      <c r="U41" s="998"/>
      <c r="V41" s="999"/>
      <c r="W41" s="805"/>
      <c r="Y41" s="828" t="s">
        <v>662</v>
      </c>
    </row>
    <row r="42" spans="1:25" ht="12" customHeight="1">
      <c r="B42" s="807"/>
      <c r="C42" s="973" t="s">
        <v>365</v>
      </c>
      <c r="D42" s="973" t="s">
        <v>492</v>
      </c>
      <c r="E42" s="973" t="s">
        <v>644</v>
      </c>
      <c r="F42" s="971" t="s">
        <v>663</v>
      </c>
      <c r="G42" s="972"/>
      <c r="H42" s="1000"/>
      <c r="I42" s="996">
        <v>2</v>
      </c>
      <c r="J42" s="1001"/>
      <c r="K42" s="971" t="s">
        <v>664</v>
      </c>
      <c r="L42" s="972"/>
      <c r="M42" s="973" t="s">
        <v>492</v>
      </c>
      <c r="N42" s="971"/>
      <c r="O42" s="972"/>
      <c r="P42" s="973" t="s">
        <v>365</v>
      </c>
      <c r="Q42" s="971" t="s">
        <v>84</v>
      </c>
      <c r="R42" s="972"/>
      <c r="S42" s="971" t="s">
        <v>84</v>
      </c>
      <c r="T42" s="972"/>
      <c r="U42" s="998"/>
      <c r="V42" s="999"/>
      <c r="W42" s="805"/>
      <c r="Y42" s="828"/>
    </row>
    <row r="43" spans="1:25" ht="12" customHeight="1">
      <c r="A43" s="831" t="s">
        <v>532</v>
      </c>
      <c r="B43" s="807"/>
      <c r="C43" s="1002">
        <v>18</v>
      </c>
      <c r="D43" s="1003">
        <v>90</v>
      </c>
      <c r="E43" s="1004">
        <v>1.1599999999999999E-2</v>
      </c>
      <c r="F43" s="819">
        <v>7.9000000000000008E-3</v>
      </c>
      <c r="G43" s="819"/>
      <c r="H43" s="1005">
        <v>36.4</v>
      </c>
      <c r="I43" s="1006"/>
      <c r="J43" s="1007"/>
      <c r="K43" s="976">
        <v>4.1999999999999997E-3</v>
      </c>
      <c r="L43" s="978"/>
      <c r="M43" s="1008">
        <v>11</v>
      </c>
      <c r="N43" s="1009">
        <v>0.5</v>
      </c>
      <c r="O43" s="1010"/>
      <c r="P43" s="1011">
        <v>54.7</v>
      </c>
      <c r="Q43" s="1012">
        <v>56160</v>
      </c>
      <c r="R43" s="1013"/>
      <c r="S43" s="1012">
        <v>28928</v>
      </c>
      <c r="T43" s="1013"/>
      <c r="U43" s="1014"/>
      <c r="V43" s="1015"/>
      <c r="W43" s="805"/>
      <c r="Y43" s="828"/>
    </row>
    <row r="44" spans="1:25" ht="12" customHeight="1">
      <c r="A44" s="831"/>
      <c r="B44" s="807" t="s">
        <v>518</v>
      </c>
      <c r="C44" s="952" t="s">
        <v>665</v>
      </c>
      <c r="D44" s="953"/>
      <c r="E44" s="954"/>
      <c r="F44" s="833" t="s">
        <v>646</v>
      </c>
      <c r="G44" s="968"/>
      <c r="H44" s="833" t="s">
        <v>666</v>
      </c>
      <c r="I44" s="967"/>
      <c r="J44" s="968"/>
      <c r="K44" s="952" t="s">
        <v>647</v>
      </c>
      <c r="L44" s="953"/>
      <c r="M44" s="954"/>
      <c r="N44" s="833" t="s">
        <v>648</v>
      </c>
      <c r="O44" s="968"/>
      <c r="P44" s="966" t="s">
        <v>667</v>
      </c>
      <c r="Q44" s="833" t="s">
        <v>668</v>
      </c>
      <c r="R44" s="968"/>
      <c r="S44" s="967" t="s">
        <v>669</v>
      </c>
      <c r="T44" s="968"/>
      <c r="U44" s="823" t="s">
        <v>538</v>
      </c>
      <c r="V44" s="833"/>
      <c r="W44" s="805"/>
      <c r="Y44" s="828"/>
    </row>
    <row r="45" spans="1:25" ht="12" customHeight="1">
      <c r="A45" s="831"/>
      <c r="B45" s="807"/>
      <c r="C45" s="992" t="s">
        <v>670</v>
      </c>
      <c r="D45" s="993" t="s">
        <v>653</v>
      </c>
      <c r="E45" s="993" t="s">
        <v>671</v>
      </c>
      <c r="F45" s="834" t="s">
        <v>655</v>
      </c>
      <c r="G45" s="994"/>
      <c r="H45" s="995" t="s">
        <v>672</v>
      </c>
      <c r="I45" s="996" t="s">
        <v>673</v>
      </c>
      <c r="J45" s="1016" t="s">
        <v>365</v>
      </c>
      <c r="K45" s="834" t="s">
        <v>674</v>
      </c>
      <c r="L45" s="994"/>
      <c r="M45" s="993" t="s">
        <v>653</v>
      </c>
      <c r="N45" s="834"/>
      <c r="O45" s="994"/>
      <c r="P45" s="993" t="s">
        <v>675</v>
      </c>
      <c r="Q45" s="834" t="s">
        <v>676</v>
      </c>
      <c r="R45" s="994"/>
      <c r="S45" s="997" t="s">
        <v>677</v>
      </c>
      <c r="T45" s="994"/>
      <c r="U45" s="827" t="s">
        <v>678</v>
      </c>
      <c r="V45" s="834"/>
      <c r="W45" s="805"/>
      <c r="Y45" s="828"/>
    </row>
    <row r="46" spans="1:25" ht="12" customHeight="1">
      <c r="B46" s="807"/>
      <c r="C46" s="973" t="s">
        <v>365</v>
      </c>
      <c r="D46" s="973" t="s">
        <v>492</v>
      </c>
      <c r="E46" s="973" t="s">
        <v>679</v>
      </c>
      <c r="F46" s="971" t="s">
        <v>663</v>
      </c>
      <c r="G46" s="972"/>
      <c r="H46" s="1000"/>
      <c r="I46" s="996">
        <v>2</v>
      </c>
      <c r="J46" s="1001"/>
      <c r="K46" s="971" t="s">
        <v>664</v>
      </c>
      <c r="L46" s="972"/>
      <c r="M46" s="973" t="s">
        <v>492</v>
      </c>
      <c r="N46" s="971"/>
      <c r="O46" s="972"/>
      <c r="P46" s="973" t="s">
        <v>365</v>
      </c>
      <c r="Q46" s="971" t="s">
        <v>664</v>
      </c>
      <c r="R46" s="972"/>
      <c r="S46" s="971" t="s">
        <v>84</v>
      </c>
      <c r="T46" s="972"/>
      <c r="U46" s="835" t="s">
        <v>546</v>
      </c>
      <c r="V46" s="836"/>
      <c r="W46" s="805"/>
      <c r="Y46" s="828"/>
    </row>
    <row r="47" spans="1:25" ht="12" customHeight="1" thickBot="1">
      <c r="B47" s="837"/>
      <c r="C47" s="1017">
        <v>40</v>
      </c>
      <c r="D47" s="1018">
        <v>2.6</v>
      </c>
      <c r="E47" s="1019">
        <v>1.1999999999999999E-3</v>
      </c>
      <c r="F47" s="1020">
        <v>2.0999999999999999E-3</v>
      </c>
      <c r="G47" s="1020"/>
      <c r="H47" s="1021">
        <v>29.5</v>
      </c>
      <c r="I47" s="1022"/>
      <c r="J47" s="1023"/>
      <c r="K47" s="1024">
        <v>6.9999999999999999E-4</v>
      </c>
      <c r="L47" s="1025"/>
      <c r="M47" s="1026">
        <v>2.6</v>
      </c>
      <c r="N47" s="1027">
        <v>0.25</v>
      </c>
      <c r="O47" s="1028"/>
      <c r="P47" s="1029">
        <v>21.2</v>
      </c>
      <c r="Q47" s="1020">
        <v>4.3E-3</v>
      </c>
      <c r="R47" s="1020"/>
      <c r="S47" s="1030">
        <v>61120</v>
      </c>
      <c r="T47" s="1031"/>
      <c r="U47" s="842">
        <v>24.2</v>
      </c>
      <c r="V47" s="843"/>
      <c r="W47" s="844"/>
      <c r="Y47" s="828"/>
    </row>
    <row r="48" spans="1:25" ht="12" customHeight="1">
      <c r="U48" s="845"/>
      <c r="V48" s="845"/>
    </row>
  </sheetData>
  <sheetProtection algorithmName="SHA-512" hashValue="3Xp6g1J2FC1kj4OmBxkhOnaq0EbRH+ZpUTVLYTjU3O+al/knnM+VRg/XtgsupsMECmQUP1z8tgzfgMgR+z+EHw==" saltValue="W69fhgPCVSMOp56vnARxMA==" spinCount="100000" sheet="1" objects="1" scenarios="1" formatCells="0" insertRows="0" deleteRows="0" selectLockedCells="1" sort="0" autoFilter="0"/>
  <mergeCells count="91">
    <mergeCell ref="U48:V48"/>
    <mergeCell ref="C35:E35"/>
    <mergeCell ref="C36:E36"/>
    <mergeCell ref="C37:E37"/>
    <mergeCell ref="C38:E38"/>
    <mergeCell ref="C39:E39"/>
    <mergeCell ref="Q46:R46"/>
    <mergeCell ref="S46:T46"/>
    <mergeCell ref="U46:V46"/>
    <mergeCell ref="F47:G47"/>
    <mergeCell ref="H47:J47"/>
    <mergeCell ref="K47:L47"/>
    <mergeCell ref="N47:O47"/>
    <mergeCell ref="Q47:R47"/>
    <mergeCell ref="S47:T47"/>
    <mergeCell ref="U47:V47"/>
    <mergeCell ref="Q44:R44"/>
    <mergeCell ref="S44:T44"/>
    <mergeCell ref="U44:V44"/>
    <mergeCell ref="F45:G45"/>
    <mergeCell ref="H45:H46"/>
    <mergeCell ref="K45:L45"/>
    <mergeCell ref="Q45:R45"/>
    <mergeCell ref="S45:T45"/>
    <mergeCell ref="U45:V45"/>
    <mergeCell ref="F46:G46"/>
    <mergeCell ref="B44:B47"/>
    <mergeCell ref="C44:E44"/>
    <mergeCell ref="F44:G44"/>
    <mergeCell ref="H44:J44"/>
    <mergeCell ref="K44:M44"/>
    <mergeCell ref="N44:O46"/>
    <mergeCell ref="K46:L46"/>
    <mergeCell ref="Y41:Y47"/>
    <mergeCell ref="F42:G42"/>
    <mergeCell ref="K42:L42"/>
    <mergeCell ref="Q42:R42"/>
    <mergeCell ref="S42:T42"/>
    <mergeCell ref="A43:A45"/>
    <mergeCell ref="F43:G43"/>
    <mergeCell ref="H43:J43"/>
    <mergeCell ref="K43:L43"/>
    <mergeCell ref="N43:O43"/>
    <mergeCell ref="Q40:R40"/>
    <mergeCell ref="S40:T40"/>
    <mergeCell ref="U40:V43"/>
    <mergeCell ref="F41:G41"/>
    <mergeCell ref="H41:H42"/>
    <mergeCell ref="K41:L41"/>
    <mergeCell ref="Q41:R41"/>
    <mergeCell ref="S41:T41"/>
    <mergeCell ref="Q43:R43"/>
    <mergeCell ref="S43:T43"/>
    <mergeCell ref="B40:B43"/>
    <mergeCell ref="C40:E40"/>
    <mergeCell ref="F40:G40"/>
    <mergeCell ref="H40:J40"/>
    <mergeCell ref="K40:M40"/>
    <mergeCell ref="N40:O42"/>
    <mergeCell ref="Q38:R39"/>
    <mergeCell ref="S38:T39"/>
    <mergeCell ref="U38:V39"/>
    <mergeCell ref="F39:G39"/>
    <mergeCell ref="H39:I39"/>
    <mergeCell ref="K39:M39"/>
    <mergeCell ref="N39:O39"/>
    <mergeCell ref="K37:M37"/>
    <mergeCell ref="N37:O37"/>
    <mergeCell ref="F38:G38"/>
    <mergeCell ref="H38:I38"/>
    <mergeCell ref="K38:M38"/>
    <mergeCell ref="N38:O38"/>
    <mergeCell ref="U35:V37"/>
    <mergeCell ref="F36:G36"/>
    <mergeCell ref="H36:I36"/>
    <mergeCell ref="K36:M36"/>
    <mergeCell ref="N36:O36"/>
    <mergeCell ref="P36:P39"/>
    <mergeCell ref="Q36:R37"/>
    <mergeCell ref="S36:T37"/>
    <mergeCell ref="F37:G37"/>
    <mergeCell ref="H37:I37"/>
    <mergeCell ref="A3:A34"/>
    <mergeCell ref="W3:W20"/>
    <mergeCell ref="W21:W23"/>
    <mergeCell ref="W24:W47"/>
    <mergeCell ref="B35:B37"/>
    <mergeCell ref="F35:I35"/>
    <mergeCell ref="J35:M35"/>
    <mergeCell ref="N35:O35"/>
    <mergeCell ref="P35:T35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orientation="landscape" horizontalDpi="1200" verticalDpi="12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CBAD8-796E-4CC9-8D95-1E89203DB0CA}">
  <sheetPr codeName="Sheet38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687</v>
      </c>
      <c r="K6" s="701"/>
      <c r="L6" s="701"/>
      <c r="M6" s="701"/>
      <c r="N6" s="702"/>
      <c r="O6" s="545" t="s">
        <v>477</v>
      </c>
      <c r="P6" s="545"/>
      <c r="Q6" s="703" t="s">
        <v>688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5</v>
      </c>
      <c r="C14" s="747" t="s">
        <v>106</v>
      </c>
      <c r="D14" s="748"/>
      <c r="E14" s="749"/>
      <c r="F14" s="750">
        <v>351</v>
      </c>
      <c r="G14" s="752">
        <v>12144</v>
      </c>
      <c r="H14" s="752">
        <v>9224</v>
      </c>
      <c r="I14" s="752">
        <v>9224</v>
      </c>
      <c r="J14" s="752">
        <v>8922</v>
      </c>
      <c r="K14" s="752">
        <v>1841</v>
      </c>
      <c r="L14" s="752">
        <v>10303</v>
      </c>
      <c r="M14" s="752">
        <v>600</v>
      </c>
      <c r="N14" s="752">
        <v>2490</v>
      </c>
      <c r="O14" s="752">
        <v>24</v>
      </c>
      <c r="P14" s="750">
        <v>7.1</v>
      </c>
      <c r="Q14" s="753">
        <v>5781</v>
      </c>
      <c r="R14" s="752">
        <v>187</v>
      </c>
      <c r="S14" s="755">
        <v>7</v>
      </c>
      <c r="T14" s="756"/>
    </row>
    <row r="15" spans="2:20" ht="20.100000000000001" customHeight="1">
      <c r="B15" s="247">
        <v>5</v>
      </c>
      <c r="C15" s="747" t="s">
        <v>108</v>
      </c>
      <c r="D15" s="748"/>
      <c r="E15" s="749"/>
      <c r="F15" s="750">
        <v>478.4</v>
      </c>
      <c r="G15" s="752">
        <v>10609</v>
      </c>
      <c r="H15" s="752">
        <v>11618</v>
      </c>
      <c r="I15" s="752">
        <v>16042</v>
      </c>
      <c r="J15" s="752">
        <v>18553</v>
      </c>
      <c r="K15" s="752">
        <v>2161</v>
      </c>
      <c r="L15" s="752">
        <v>16392</v>
      </c>
      <c r="M15" s="752">
        <v>840</v>
      </c>
      <c r="N15" s="752">
        <v>3970</v>
      </c>
      <c r="O15" s="752">
        <v>21</v>
      </c>
      <c r="P15" s="750">
        <v>8.3000000000000007</v>
      </c>
      <c r="Q15" s="753">
        <v>7554</v>
      </c>
      <c r="R15" s="752">
        <v>374</v>
      </c>
      <c r="S15" s="755">
        <v>5.7</v>
      </c>
      <c r="T15" s="756"/>
    </row>
    <row r="16" spans="2:20" ht="20.100000000000001" customHeight="1">
      <c r="B16" s="247">
        <v>5</v>
      </c>
      <c r="C16" s="747" t="s">
        <v>111</v>
      </c>
      <c r="D16" s="748"/>
      <c r="E16" s="749"/>
      <c r="F16" s="750">
        <v>561.6</v>
      </c>
      <c r="G16" s="752">
        <v>14743</v>
      </c>
      <c r="H16" s="752">
        <v>16760</v>
      </c>
      <c r="I16" s="752">
        <v>19580</v>
      </c>
      <c r="J16" s="752">
        <v>20290</v>
      </c>
      <c r="K16" s="752">
        <v>2112</v>
      </c>
      <c r="L16" s="752">
        <v>18178</v>
      </c>
      <c r="M16" s="752">
        <v>960</v>
      </c>
      <c r="N16" s="752">
        <v>4400</v>
      </c>
      <c r="O16" s="752">
        <v>22</v>
      </c>
      <c r="P16" s="750">
        <v>7.8</v>
      </c>
      <c r="Q16" s="753">
        <v>12975</v>
      </c>
      <c r="R16" s="752">
        <v>125</v>
      </c>
      <c r="S16" s="755">
        <v>8.8000000000000007</v>
      </c>
      <c r="T16" s="756"/>
    </row>
    <row r="17" spans="2:20" ht="20.100000000000001" customHeight="1">
      <c r="B17" s="247"/>
      <c r="C17" s="747"/>
      <c r="D17" s="748"/>
      <c r="E17" s="749"/>
      <c r="F17" s="750"/>
      <c r="G17" s="752"/>
      <c r="H17" s="752"/>
      <c r="I17" s="752"/>
      <c r="J17" s="752"/>
      <c r="K17" s="752"/>
      <c r="L17" s="752"/>
      <c r="M17" s="752"/>
      <c r="N17" s="752"/>
      <c r="O17" s="752"/>
      <c r="P17" s="750"/>
      <c r="Q17" s="753"/>
      <c r="R17" s="752"/>
      <c r="S17" s="755"/>
      <c r="T17" s="756"/>
    </row>
    <row r="18" spans="2:20" ht="20.100000000000001" customHeight="1">
      <c r="B18" s="247"/>
      <c r="C18" s="747"/>
      <c r="D18" s="748"/>
      <c r="E18" s="749"/>
      <c r="F18" s="750"/>
      <c r="G18" s="752"/>
      <c r="H18" s="752"/>
      <c r="I18" s="752"/>
      <c r="J18" s="752"/>
      <c r="K18" s="752"/>
      <c r="L18" s="752"/>
      <c r="M18" s="752"/>
      <c r="N18" s="752"/>
      <c r="O18" s="752"/>
      <c r="P18" s="750"/>
      <c r="Q18" s="753"/>
      <c r="R18" s="752"/>
      <c r="S18" s="755"/>
      <c r="T18" s="756"/>
    </row>
    <row r="19" spans="2:20" ht="20.100000000000001" customHeight="1">
      <c r="B19" s="247"/>
      <c r="C19" s="747"/>
      <c r="D19" s="748"/>
      <c r="E19" s="749"/>
      <c r="F19" s="750"/>
      <c r="G19" s="752"/>
      <c r="H19" s="752"/>
      <c r="I19" s="752"/>
      <c r="J19" s="752"/>
      <c r="K19" s="752"/>
      <c r="L19" s="752"/>
      <c r="M19" s="752"/>
      <c r="N19" s="752"/>
      <c r="O19" s="752"/>
      <c r="P19" s="750"/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752"/>
      <c r="J41" s="919" t="s">
        <v>582</v>
      </c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>
        <v>37496</v>
      </c>
      <c r="H42" s="760">
        <v>37602</v>
      </c>
      <c r="I42" s="760">
        <v>44846</v>
      </c>
      <c r="J42" s="760">
        <v>47765</v>
      </c>
      <c r="K42" s="760">
        <v>6114</v>
      </c>
      <c r="L42" s="760">
        <v>44873</v>
      </c>
      <c r="M42" s="760">
        <v>2400</v>
      </c>
      <c r="N42" s="760">
        <v>10860</v>
      </c>
      <c r="O42" s="760">
        <v>22</v>
      </c>
      <c r="P42" s="761" t="s">
        <v>104</v>
      </c>
      <c r="Q42" s="762">
        <v>26310</v>
      </c>
      <c r="R42" s="760">
        <v>686</v>
      </c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>
        <v>0.87</v>
      </c>
      <c r="C45" s="209"/>
      <c r="D45" s="209"/>
      <c r="E45" s="209"/>
      <c r="F45" s="78"/>
      <c r="G45" s="774">
        <v>12.4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>
        <v>7.3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786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K6Zd64NN9Er81O7A/kZwy7QjIyygIZDTSZIYmcMvy43MYwj1O+r/DmkmtJFPOh65SCptgacLRXWUmRsLmR8lBQ==" saltValue="Ih98bImMTNVArRE5TifZpg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83CE5-4FD5-4B89-9AEF-0FA33D0DC0A3}">
  <sheetPr codeName="Sheet82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689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/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690</v>
      </c>
      <c r="J35" s="808"/>
      <c r="K35" s="808"/>
      <c r="L35" s="808"/>
      <c r="M35" s="808" t="s">
        <v>505</v>
      </c>
      <c r="N35" s="808"/>
      <c r="O35" s="808"/>
      <c r="P35" s="808"/>
      <c r="Q35" s="809" t="s">
        <v>506</v>
      </c>
      <c r="R35" s="810" t="s">
        <v>507</v>
      </c>
      <c r="S35" s="811" t="s">
        <v>508</v>
      </c>
      <c r="T35" s="812"/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514</v>
      </c>
      <c r="P36" s="808"/>
      <c r="Q36" s="813" t="s">
        <v>515</v>
      </c>
      <c r="R36" s="810"/>
      <c r="S36" s="814" t="s">
        <v>516</v>
      </c>
      <c r="T36" s="815"/>
      <c r="U36" s="805"/>
    </row>
    <row r="37" spans="1:23" ht="12" customHeight="1">
      <c r="B37" s="816" t="s">
        <v>517</v>
      </c>
      <c r="C37" s="817">
        <v>0.87</v>
      </c>
      <c r="D37" s="817"/>
      <c r="E37" s="818">
        <v>28</v>
      </c>
      <c r="F37" s="818"/>
      <c r="G37" s="819">
        <v>1.0699999999999999E-2</v>
      </c>
      <c r="H37" s="819"/>
      <c r="I37" s="818">
        <v>31.8</v>
      </c>
      <c r="J37" s="818"/>
      <c r="K37" s="819">
        <v>7.9000000000000008E-3</v>
      </c>
      <c r="L37" s="819"/>
      <c r="M37" s="820">
        <v>10860</v>
      </c>
      <c r="N37" s="820"/>
      <c r="O37" s="820">
        <v>2400</v>
      </c>
      <c r="P37" s="820"/>
      <c r="Q37" s="821">
        <v>0.22</v>
      </c>
      <c r="R37" s="821"/>
      <c r="S37" s="821"/>
      <c r="T37" s="822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21.2</v>
      </c>
      <c r="J38" s="818"/>
      <c r="K38" s="819">
        <v>5.4000000000000003E-3</v>
      </c>
      <c r="L38" s="819"/>
      <c r="M38" s="820"/>
      <c r="N38" s="820"/>
      <c r="O38" s="820"/>
      <c r="P38" s="820"/>
      <c r="Q38" s="821"/>
      <c r="R38" s="821"/>
      <c r="S38" s="821"/>
      <c r="T38" s="822"/>
      <c r="U38" s="805"/>
    </row>
    <row r="39" spans="1:23" ht="12" customHeight="1">
      <c r="B39" s="807" t="s">
        <v>517</v>
      </c>
      <c r="C39" s="823" t="s">
        <v>519</v>
      </c>
      <c r="D39" s="823"/>
      <c r="E39" s="823" t="s">
        <v>520</v>
      </c>
      <c r="F39" s="823"/>
      <c r="G39" s="824"/>
      <c r="H39" s="824"/>
      <c r="I39" s="823" t="s">
        <v>521</v>
      </c>
      <c r="J39" s="823"/>
      <c r="K39" s="823" t="s">
        <v>522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524</v>
      </c>
      <c r="D40" s="827"/>
      <c r="E40" s="827" t="s">
        <v>525</v>
      </c>
      <c r="F40" s="827"/>
      <c r="G40" s="824"/>
      <c r="H40" s="824"/>
      <c r="I40" s="827"/>
      <c r="J40" s="827"/>
      <c r="K40" s="827" t="s">
        <v>526</v>
      </c>
      <c r="L40" s="827"/>
      <c r="M40" s="808" t="s">
        <v>527</v>
      </c>
      <c r="N40" s="808"/>
      <c r="O40" s="808" t="s">
        <v>528</v>
      </c>
      <c r="P40" s="808"/>
      <c r="Q40" s="825"/>
      <c r="R40" s="825"/>
      <c r="S40" s="825"/>
      <c r="T40" s="826"/>
      <c r="U40" s="805"/>
      <c r="W40" s="828" t="s">
        <v>529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15.6</v>
      </c>
      <c r="D42" s="818"/>
      <c r="E42" s="818">
        <v>12.4</v>
      </c>
      <c r="F42" s="818"/>
      <c r="G42" s="824"/>
      <c r="H42" s="824"/>
      <c r="I42" s="818">
        <v>13.700000000000003</v>
      </c>
      <c r="J42" s="818"/>
      <c r="K42" s="820">
        <v>49594</v>
      </c>
      <c r="L42" s="820"/>
      <c r="M42" s="832">
        <v>28.9</v>
      </c>
      <c r="N42" s="832">
        <v>19.3</v>
      </c>
      <c r="O42" s="832">
        <v>15.6</v>
      </c>
      <c r="P42" s="832">
        <v>14.6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535</v>
      </c>
      <c r="J43" s="823"/>
      <c r="K43" s="823" t="s">
        <v>536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691</v>
      </c>
      <c r="D44" s="827"/>
      <c r="E44" s="827" t="s">
        <v>692</v>
      </c>
      <c r="F44" s="827"/>
      <c r="G44" s="827" t="s">
        <v>541</v>
      </c>
      <c r="H44" s="827"/>
      <c r="I44" s="827"/>
      <c r="J44" s="827"/>
      <c r="K44" s="827" t="s">
        <v>542</v>
      </c>
      <c r="L44" s="827"/>
      <c r="M44" s="808" t="s">
        <v>527</v>
      </c>
      <c r="N44" s="808"/>
      <c r="O44" s="808" t="s">
        <v>528</v>
      </c>
      <c r="P44" s="808"/>
      <c r="Q44" s="808" t="s">
        <v>543</v>
      </c>
      <c r="R44" s="808"/>
      <c r="S44" s="827" t="s">
        <v>544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7.3000000000000007</v>
      </c>
      <c r="D46" s="838"/>
      <c r="E46" s="838">
        <v>26.3</v>
      </c>
      <c r="F46" s="838"/>
      <c r="G46" s="839"/>
      <c r="H46" s="839"/>
      <c r="I46" s="838">
        <v>6.8999999999999986</v>
      </c>
      <c r="J46" s="838"/>
      <c r="K46" s="840">
        <v>24978</v>
      </c>
      <c r="L46" s="840"/>
      <c r="M46" s="841">
        <v>19.5</v>
      </c>
      <c r="N46" s="841">
        <v>11.8</v>
      </c>
      <c r="O46" s="841">
        <v>26.3</v>
      </c>
      <c r="P46" s="841">
        <v>14.4</v>
      </c>
      <c r="Q46" s="841"/>
      <c r="R46" s="841"/>
      <c r="S46" s="842"/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ckp0lK4EOx4cY7fuHIZiD0lEJJIEoXqKa4Kyi1IPjcxt7gdwbEHxjFILM1Vhgh990bgIHWAkKfh2gtdA3gaRJg==" saltValue="Fh/e8pSuj7DqYQRY6u+sLA==" spinCount="100000" sheet="1" objects="1" scenarios="1" formatCells="0" insertRows="0" deleteRows="0" selectLockedCells="1" sort="0" autoFilter="0"/>
  <mergeCells count="83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O37:P38"/>
    <mergeCell ref="Q37:T38"/>
    <mergeCell ref="C38:D38"/>
    <mergeCell ref="E38:F38"/>
    <mergeCell ref="G38:H38"/>
    <mergeCell ref="I38:J38"/>
    <mergeCell ref="K38:L38"/>
    <mergeCell ref="C37:D37"/>
    <mergeCell ref="E37:F37"/>
    <mergeCell ref="G37:H37"/>
    <mergeCell ref="I37:J37"/>
    <mergeCell ref="K37:L37"/>
    <mergeCell ref="M37:N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P35"/>
    <mergeCell ref="R35:R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scale="98" orientation="landscape" horizontalDpi="1200" verticalDpi="12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31A0C-6382-47E3-9D2F-CF8B9D8EF26B}">
  <sheetPr codeName="Sheet39">
    <tabColor rgb="FFCCCCFF"/>
    <pageSetUpPr fitToPage="1"/>
  </sheetPr>
  <dimension ref="B1:T49"/>
  <sheetViews>
    <sheetView showGridLines="0" zoomScale="90" zoomScaleNormal="90" workbookViewId="0"/>
  </sheetViews>
  <sheetFormatPr defaultRowHeight="12" customHeight="1"/>
  <cols>
    <col min="1" max="1" width="2.7109375" style="92" customWidth="1"/>
    <col min="2" max="2" width="4.28515625" style="92" customWidth="1"/>
    <col min="3" max="5" width="6" style="92" customWidth="1"/>
    <col min="6" max="6" width="5.7109375" style="92" customWidth="1"/>
    <col min="7" max="10" width="6" style="92" customWidth="1"/>
    <col min="11" max="11" width="5.7109375" style="92" customWidth="1"/>
    <col min="12" max="12" width="6" style="92" customWidth="1"/>
    <col min="13" max="14" width="6.28515625" style="92" customWidth="1"/>
    <col min="15" max="15" width="5.7109375" style="92" customWidth="1"/>
    <col min="16" max="16" width="4.7109375" style="92" customWidth="1"/>
    <col min="17" max="17" width="6" style="92" customWidth="1"/>
    <col min="18" max="18" width="4.7109375" style="92" customWidth="1"/>
    <col min="19" max="20" width="3.28515625" style="92" customWidth="1"/>
    <col min="21" max="21" width="2.7109375" style="92" customWidth="1"/>
    <col min="22" max="16384" width="9.140625" style="92"/>
  </cols>
  <sheetData>
    <row r="1" spans="2:20" s="2" customFormat="1" ht="6" customHeight="1"/>
    <row r="2" spans="2:20" s="2" customFormat="1" ht="18.95" customHeight="1">
      <c r="B2" s="302"/>
      <c r="C2" s="302"/>
      <c r="D2" s="302"/>
      <c r="E2" s="302"/>
      <c r="F2" s="302"/>
      <c r="G2" s="302"/>
      <c r="H2" s="539"/>
      <c r="I2" s="303"/>
      <c r="J2" s="303"/>
      <c r="K2" s="303"/>
      <c r="L2" s="303"/>
      <c r="M2" s="303"/>
      <c r="N2" s="303"/>
      <c r="O2" s="68"/>
    </row>
    <row r="3" spans="2:20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20" s="2" customFormat="1" ht="17.100000000000001" customHeight="1">
      <c r="B4" s="696"/>
      <c r="C4" s="696"/>
      <c r="D4" s="696"/>
      <c r="E4" s="696"/>
      <c r="F4" s="696"/>
      <c r="G4" s="696"/>
      <c r="H4" s="4"/>
      <c r="I4" s="4"/>
      <c r="J4" s="4"/>
      <c r="K4" s="4"/>
      <c r="L4" s="4"/>
      <c r="M4" s="4"/>
      <c r="N4" s="5"/>
      <c r="O4" s="5"/>
      <c r="P4" s="5"/>
      <c r="Q4" s="1"/>
      <c r="S4" s="697"/>
      <c r="T4" s="69" t="s">
        <v>473</v>
      </c>
    </row>
    <row r="5" spans="2:20" s="2" customFormat="1" ht="6" customHeight="1" thickBot="1"/>
    <row r="6" spans="2:20" ht="15.95" customHeight="1">
      <c r="B6" s="698" t="s">
        <v>474</v>
      </c>
      <c r="C6" s="699"/>
      <c r="D6" s="699"/>
      <c r="E6" s="699"/>
      <c r="F6" s="699"/>
      <c r="G6" s="699"/>
      <c r="H6" s="699"/>
      <c r="I6" s="700" t="s">
        <v>475</v>
      </c>
      <c r="J6" s="701" t="s">
        <v>693</v>
      </c>
      <c r="K6" s="701"/>
      <c r="L6" s="701"/>
      <c r="M6" s="701"/>
      <c r="N6" s="702"/>
      <c r="O6" s="545" t="s">
        <v>477</v>
      </c>
      <c r="P6" s="545"/>
      <c r="Q6" s="703" t="s">
        <v>694</v>
      </c>
      <c r="R6" s="704"/>
      <c r="S6" s="705"/>
      <c r="T6" s="706"/>
    </row>
    <row r="7" spans="2:20" ht="15.95" customHeight="1">
      <c r="B7" s="707"/>
      <c r="C7" s="708"/>
      <c r="D7" s="708"/>
      <c r="E7" s="708"/>
      <c r="F7" s="708"/>
      <c r="G7" s="708"/>
      <c r="H7" s="708"/>
      <c r="I7" s="709"/>
      <c r="J7" s="710"/>
      <c r="K7" s="710"/>
      <c r="L7" s="710"/>
      <c r="M7" s="710"/>
      <c r="N7" s="711"/>
      <c r="O7" s="551"/>
      <c r="P7" s="551"/>
      <c r="Q7" s="712"/>
      <c r="R7" s="713"/>
      <c r="S7" s="714"/>
      <c r="T7" s="715"/>
    </row>
    <row r="8" spans="2:20" ht="15.95" customHeight="1">
      <c r="B8" s="716" t="s">
        <v>479</v>
      </c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8"/>
    </row>
    <row r="9" spans="2:20" ht="15.95" customHeight="1">
      <c r="B9" s="719" t="s">
        <v>480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1"/>
    </row>
    <row r="10" spans="2:20" ht="21.95" customHeight="1">
      <c r="B10" s="722" t="s">
        <v>321</v>
      </c>
      <c r="C10" s="723" t="s">
        <v>27</v>
      </c>
      <c r="D10" s="724"/>
      <c r="E10" s="725"/>
      <c r="F10" s="572" t="s">
        <v>481</v>
      </c>
      <c r="G10" s="726" t="s">
        <v>482</v>
      </c>
      <c r="H10" s="726"/>
      <c r="I10" s="726"/>
      <c r="J10" s="726"/>
      <c r="K10" s="726"/>
      <c r="L10" s="727" t="s">
        <v>483</v>
      </c>
      <c r="M10" s="572" t="s">
        <v>484</v>
      </c>
      <c r="N10" s="572" t="s">
        <v>485</v>
      </c>
      <c r="O10" s="200" t="s">
        <v>486</v>
      </c>
      <c r="P10" s="572" t="s">
        <v>487</v>
      </c>
      <c r="Q10" s="728" t="s">
        <v>488</v>
      </c>
      <c r="R10" s="572"/>
      <c r="S10" s="729" t="s">
        <v>489</v>
      </c>
      <c r="T10" s="730"/>
    </row>
    <row r="11" spans="2:20" ht="21.95" customHeight="1">
      <c r="B11" s="722"/>
      <c r="C11" s="731"/>
      <c r="D11" s="732"/>
      <c r="E11" s="733"/>
      <c r="F11" s="726"/>
      <c r="G11" s="726" t="s">
        <v>490</v>
      </c>
      <c r="H11" s="726"/>
      <c r="I11" s="726"/>
      <c r="J11" s="726"/>
      <c r="K11" s="572" t="s">
        <v>75</v>
      </c>
      <c r="L11" s="734"/>
      <c r="M11" s="735"/>
      <c r="N11" s="735"/>
      <c r="O11" s="736"/>
      <c r="P11" s="132"/>
      <c r="Q11" s="728"/>
      <c r="R11" s="572"/>
      <c r="S11" s="737"/>
      <c r="T11" s="738"/>
    </row>
    <row r="12" spans="2:20" ht="18.75" customHeight="1">
      <c r="B12" s="722"/>
      <c r="C12" s="739"/>
      <c r="D12" s="740"/>
      <c r="E12" s="741"/>
      <c r="F12" s="726"/>
      <c r="G12" s="742">
        <v>9</v>
      </c>
      <c r="H12" s="742">
        <v>12</v>
      </c>
      <c r="I12" s="742">
        <v>14</v>
      </c>
      <c r="J12" s="742">
        <v>16</v>
      </c>
      <c r="K12" s="572"/>
      <c r="L12" s="743" t="s">
        <v>84</v>
      </c>
      <c r="M12" s="743" t="s">
        <v>491</v>
      </c>
      <c r="N12" s="743" t="s">
        <v>491</v>
      </c>
      <c r="O12" s="743" t="s">
        <v>492</v>
      </c>
      <c r="P12" s="743" t="s">
        <v>493</v>
      </c>
      <c r="Q12" s="744" t="s">
        <v>76</v>
      </c>
      <c r="R12" s="743" t="s">
        <v>75</v>
      </c>
      <c r="S12" s="745"/>
      <c r="T12" s="746"/>
    </row>
    <row r="13" spans="2:20" ht="20.100000000000001" customHeight="1">
      <c r="B13" s="247"/>
      <c r="C13" s="747"/>
      <c r="D13" s="748"/>
      <c r="E13" s="749"/>
      <c r="F13" s="750"/>
      <c r="G13" s="751"/>
      <c r="H13" s="751"/>
      <c r="I13" s="752"/>
      <c r="J13" s="752"/>
      <c r="K13" s="752"/>
      <c r="L13" s="752"/>
      <c r="M13" s="752"/>
      <c r="N13" s="752"/>
      <c r="O13" s="221" t="s">
        <v>494</v>
      </c>
      <c r="P13" s="750"/>
      <c r="Q13" s="753"/>
      <c r="R13" s="752"/>
      <c r="S13" s="378" t="s">
        <v>494</v>
      </c>
      <c r="T13" s="754"/>
    </row>
    <row r="14" spans="2:20" ht="20.100000000000001" customHeight="1">
      <c r="B14" s="247">
        <v>6</v>
      </c>
      <c r="C14" s="747" t="s">
        <v>106</v>
      </c>
      <c r="D14" s="748"/>
      <c r="E14" s="749"/>
      <c r="F14" s="750">
        <v>351</v>
      </c>
      <c r="G14" s="752">
        <v>8159</v>
      </c>
      <c r="H14" s="752">
        <v>8660</v>
      </c>
      <c r="I14" s="752">
        <v>9005</v>
      </c>
      <c r="J14" s="752">
        <v>9302</v>
      </c>
      <c r="K14" s="752">
        <v>1633</v>
      </c>
      <c r="L14" s="752">
        <v>7669</v>
      </c>
      <c r="M14" s="752">
        <v>600</v>
      </c>
      <c r="N14" s="752">
        <v>1840</v>
      </c>
      <c r="O14" s="752">
        <v>33</v>
      </c>
      <c r="P14" s="750">
        <v>5.2</v>
      </c>
      <c r="Q14" s="753">
        <v>6158</v>
      </c>
      <c r="R14" s="752">
        <v>187</v>
      </c>
      <c r="S14" s="755">
        <v>10</v>
      </c>
      <c r="T14" s="756"/>
    </row>
    <row r="15" spans="2:20" ht="20.100000000000001" customHeight="1">
      <c r="B15" s="247">
        <v>6</v>
      </c>
      <c r="C15" s="747" t="s">
        <v>108</v>
      </c>
      <c r="D15" s="748"/>
      <c r="E15" s="749"/>
      <c r="F15" s="750">
        <v>478.4</v>
      </c>
      <c r="G15" s="752">
        <v>15526</v>
      </c>
      <c r="H15" s="752">
        <v>12690</v>
      </c>
      <c r="I15" s="752">
        <v>13135</v>
      </c>
      <c r="J15" s="752">
        <v>13416</v>
      </c>
      <c r="K15" s="752">
        <v>2369</v>
      </c>
      <c r="L15" s="752">
        <v>13157</v>
      </c>
      <c r="M15" s="752">
        <v>840</v>
      </c>
      <c r="N15" s="752">
        <v>3160</v>
      </c>
      <c r="O15" s="752">
        <v>27</v>
      </c>
      <c r="P15" s="750">
        <v>6.6</v>
      </c>
      <c r="Q15" s="753">
        <v>9209</v>
      </c>
      <c r="R15" s="752">
        <v>187</v>
      </c>
      <c r="S15" s="755">
        <v>8.6999999999999993</v>
      </c>
      <c r="T15" s="756"/>
    </row>
    <row r="16" spans="2:20" ht="20.100000000000001" customHeight="1">
      <c r="B16" s="247">
        <v>6</v>
      </c>
      <c r="C16" s="747" t="s">
        <v>111</v>
      </c>
      <c r="D16" s="748"/>
      <c r="E16" s="749"/>
      <c r="F16" s="750">
        <v>561.6</v>
      </c>
      <c r="G16" s="752">
        <v>11825</v>
      </c>
      <c r="H16" s="752">
        <v>12546</v>
      </c>
      <c r="I16" s="752">
        <v>17477</v>
      </c>
      <c r="J16" s="752">
        <v>20783</v>
      </c>
      <c r="K16" s="752">
        <v>2112</v>
      </c>
      <c r="L16" s="752">
        <v>18671</v>
      </c>
      <c r="M16" s="752">
        <v>960</v>
      </c>
      <c r="N16" s="752">
        <v>4480</v>
      </c>
      <c r="O16" s="752">
        <v>21</v>
      </c>
      <c r="P16" s="750">
        <v>8</v>
      </c>
      <c r="Q16" s="753">
        <v>8305</v>
      </c>
      <c r="R16" s="752">
        <v>187</v>
      </c>
      <c r="S16" s="755">
        <v>5.6</v>
      </c>
      <c r="T16" s="756"/>
    </row>
    <row r="17" spans="2:20" ht="20.100000000000001" customHeight="1">
      <c r="B17" s="247"/>
      <c r="C17" s="747"/>
      <c r="D17" s="748"/>
      <c r="E17" s="749"/>
      <c r="F17" s="750"/>
      <c r="G17" s="752"/>
      <c r="H17" s="752"/>
      <c r="I17" s="752"/>
      <c r="J17" s="752"/>
      <c r="K17" s="752"/>
      <c r="L17" s="752"/>
      <c r="M17" s="752"/>
      <c r="N17" s="752"/>
      <c r="O17" s="752"/>
      <c r="P17" s="750"/>
      <c r="Q17" s="753"/>
      <c r="R17" s="752"/>
      <c r="S17" s="755"/>
      <c r="T17" s="756"/>
    </row>
    <row r="18" spans="2:20" ht="20.100000000000001" customHeight="1">
      <c r="B18" s="247"/>
      <c r="C18" s="747"/>
      <c r="D18" s="748"/>
      <c r="E18" s="749"/>
      <c r="F18" s="750"/>
      <c r="G18" s="752"/>
      <c r="H18" s="752"/>
      <c r="I18" s="752"/>
      <c r="J18" s="752"/>
      <c r="K18" s="752"/>
      <c r="L18" s="752"/>
      <c r="M18" s="752"/>
      <c r="N18" s="752"/>
      <c r="O18" s="752"/>
      <c r="P18" s="750"/>
      <c r="Q18" s="753"/>
      <c r="R18" s="752"/>
      <c r="S18" s="755"/>
      <c r="T18" s="756"/>
    </row>
    <row r="19" spans="2:20" ht="20.100000000000001" customHeight="1">
      <c r="B19" s="247"/>
      <c r="C19" s="747"/>
      <c r="D19" s="748"/>
      <c r="E19" s="749"/>
      <c r="F19" s="750"/>
      <c r="G19" s="752"/>
      <c r="H19" s="752"/>
      <c r="I19" s="752"/>
      <c r="J19" s="752"/>
      <c r="K19" s="752"/>
      <c r="L19" s="752"/>
      <c r="M19" s="752"/>
      <c r="N19" s="752"/>
      <c r="O19" s="752"/>
      <c r="P19" s="750"/>
      <c r="Q19" s="753"/>
      <c r="R19" s="752"/>
      <c r="S19" s="755"/>
      <c r="T19" s="756"/>
    </row>
    <row r="20" spans="2:20" ht="20.100000000000001" customHeight="1">
      <c r="B20" s="247"/>
      <c r="C20" s="747"/>
      <c r="D20" s="748"/>
      <c r="E20" s="749"/>
      <c r="F20" s="750"/>
      <c r="G20" s="752"/>
      <c r="H20" s="752"/>
      <c r="I20" s="752"/>
      <c r="J20" s="752"/>
      <c r="K20" s="752"/>
      <c r="L20" s="752"/>
      <c r="M20" s="752"/>
      <c r="N20" s="752"/>
      <c r="O20" s="752"/>
      <c r="P20" s="750"/>
      <c r="Q20" s="753"/>
      <c r="R20" s="752"/>
      <c r="S20" s="755"/>
      <c r="T20" s="756"/>
    </row>
    <row r="21" spans="2:20" ht="20.100000000000001" customHeight="1">
      <c r="B21" s="247"/>
      <c r="C21" s="747"/>
      <c r="D21" s="748"/>
      <c r="E21" s="749"/>
      <c r="F21" s="750"/>
      <c r="G21" s="752"/>
      <c r="H21" s="752"/>
      <c r="I21" s="752"/>
      <c r="J21" s="752"/>
      <c r="K21" s="752"/>
      <c r="L21" s="752"/>
      <c r="M21" s="752"/>
      <c r="N21" s="752"/>
      <c r="O21" s="752"/>
      <c r="P21" s="750"/>
      <c r="Q21" s="753"/>
      <c r="R21" s="752"/>
      <c r="S21" s="755"/>
      <c r="T21" s="756"/>
    </row>
    <row r="22" spans="2:20" ht="20.100000000000001" customHeight="1">
      <c r="B22" s="247"/>
      <c r="C22" s="747"/>
      <c r="D22" s="748"/>
      <c r="E22" s="749"/>
      <c r="F22" s="750"/>
      <c r="G22" s="752"/>
      <c r="H22" s="752"/>
      <c r="I22" s="752"/>
      <c r="J22" s="752"/>
      <c r="K22" s="752"/>
      <c r="L22" s="752"/>
      <c r="M22" s="752"/>
      <c r="N22" s="752"/>
      <c r="O22" s="752"/>
      <c r="P22" s="750"/>
      <c r="Q22" s="753"/>
      <c r="R22" s="752"/>
      <c r="S22" s="755"/>
      <c r="T22" s="756"/>
    </row>
    <row r="23" spans="2:20" ht="20.100000000000001" customHeight="1">
      <c r="B23" s="247"/>
      <c r="C23" s="747"/>
      <c r="D23" s="748"/>
      <c r="E23" s="749"/>
      <c r="F23" s="750"/>
      <c r="G23" s="752"/>
      <c r="H23" s="752"/>
      <c r="I23" s="752"/>
      <c r="J23" s="752"/>
      <c r="K23" s="752"/>
      <c r="L23" s="752"/>
      <c r="M23" s="752"/>
      <c r="N23" s="752"/>
      <c r="O23" s="752"/>
      <c r="P23" s="750"/>
      <c r="Q23" s="753"/>
      <c r="R23" s="752"/>
      <c r="S23" s="755"/>
      <c r="T23" s="756"/>
    </row>
    <row r="24" spans="2:20" ht="20.100000000000001" customHeight="1">
      <c r="B24" s="247"/>
      <c r="C24" s="747"/>
      <c r="D24" s="748"/>
      <c r="E24" s="749"/>
      <c r="F24" s="750"/>
      <c r="G24" s="752"/>
      <c r="H24" s="752"/>
      <c r="I24" s="752"/>
      <c r="J24" s="752"/>
      <c r="K24" s="752"/>
      <c r="L24" s="752"/>
      <c r="M24" s="752"/>
      <c r="N24" s="752"/>
      <c r="O24" s="752"/>
      <c r="P24" s="750"/>
      <c r="Q24" s="753"/>
      <c r="R24" s="752"/>
      <c r="S24" s="755"/>
      <c r="T24" s="756"/>
    </row>
    <row r="25" spans="2:20" ht="20.100000000000001" customHeight="1">
      <c r="B25" s="247"/>
      <c r="C25" s="747"/>
      <c r="D25" s="748"/>
      <c r="E25" s="749"/>
      <c r="F25" s="750"/>
      <c r="G25" s="752"/>
      <c r="H25" s="752"/>
      <c r="I25" s="752"/>
      <c r="J25" s="752"/>
      <c r="K25" s="752"/>
      <c r="L25" s="752"/>
      <c r="M25" s="752"/>
      <c r="N25" s="752"/>
      <c r="O25" s="752"/>
      <c r="P25" s="750"/>
      <c r="Q25" s="753"/>
      <c r="R25" s="752"/>
      <c r="S25" s="755"/>
      <c r="T25" s="756"/>
    </row>
    <row r="26" spans="2:20" ht="20.100000000000001" customHeight="1">
      <c r="B26" s="247"/>
      <c r="C26" s="747"/>
      <c r="D26" s="748"/>
      <c r="E26" s="749"/>
      <c r="F26" s="750"/>
      <c r="G26" s="752"/>
      <c r="H26" s="752"/>
      <c r="I26" s="752"/>
      <c r="J26" s="752"/>
      <c r="K26" s="752"/>
      <c r="L26" s="752"/>
      <c r="M26" s="752"/>
      <c r="N26" s="752"/>
      <c r="O26" s="752"/>
      <c r="P26" s="750"/>
      <c r="Q26" s="753"/>
      <c r="R26" s="752"/>
      <c r="S26" s="755"/>
      <c r="T26" s="756"/>
    </row>
    <row r="27" spans="2:20" ht="20.100000000000001" customHeight="1">
      <c r="B27" s="247"/>
      <c r="C27" s="747"/>
      <c r="D27" s="748"/>
      <c r="E27" s="749"/>
      <c r="F27" s="750"/>
      <c r="G27" s="752"/>
      <c r="H27" s="752"/>
      <c r="I27" s="752"/>
      <c r="J27" s="752"/>
      <c r="K27" s="752"/>
      <c r="L27" s="752"/>
      <c r="M27" s="752"/>
      <c r="N27" s="752"/>
      <c r="O27" s="752"/>
      <c r="P27" s="750"/>
      <c r="Q27" s="753"/>
      <c r="R27" s="752"/>
      <c r="S27" s="755"/>
      <c r="T27" s="756"/>
    </row>
    <row r="28" spans="2:20" ht="20.100000000000001" customHeight="1">
      <c r="B28" s="247"/>
      <c r="C28" s="747"/>
      <c r="D28" s="748"/>
      <c r="E28" s="749"/>
      <c r="F28" s="750"/>
      <c r="G28" s="752"/>
      <c r="H28" s="752"/>
      <c r="I28" s="752"/>
      <c r="J28" s="752"/>
      <c r="K28" s="752"/>
      <c r="L28" s="752"/>
      <c r="M28" s="752"/>
      <c r="N28" s="752"/>
      <c r="O28" s="752"/>
      <c r="P28" s="750"/>
      <c r="Q28" s="753"/>
      <c r="R28" s="752"/>
      <c r="S28" s="755"/>
      <c r="T28" s="756"/>
    </row>
    <row r="29" spans="2:20" ht="20.100000000000001" customHeight="1">
      <c r="B29" s="247"/>
      <c r="C29" s="747"/>
      <c r="D29" s="748"/>
      <c r="E29" s="749"/>
      <c r="F29" s="750"/>
      <c r="G29" s="752"/>
      <c r="H29" s="752"/>
      <c r="I29" s="752"/>
      <c r="J29" s="752"/>
      <c r="K29" s="752"/>
      <c r="L29" s="752"/>
      <c r="M29" s="752"/>
      <c r="N29" s="752"/>
      <c r="O29" s="752"/>
      <c r="P29" s="750"/>
      <c r="Q29" s="753"/>
      <c r="R29" s="752"/>
      <c r="S29" s="755"/>
      <c r="T29" s="756"/>
    </row>
    <row r="30" spans="2:20" ht="20.100000000000001" customHeight="1">
      <c r="B30" s="247"/>
      <c r="C30" s="747"/>
      <c r="D30" s="748"/>
      <c r="E30" s="749"/>
      <c r="F30" s="750"/>
      <c r="G30" s="752"/>
      <c r="H30" s="752"/>
      <c r="I30" s="752"/>
      <c r="J30" s="752"/>
      <c r="K30" s="752"/>
      <c r="L30" s="752"/>
      <c r="M30" s="752"/>
      <c r="N30" s="752"/>
      <c r="O30" s="752"/>
      <c r="P30" s="750"/>
      <c r="Q30" s="753"/>
      <c r="R30" s="752"/>
      <c r="S30" s="755"/>
      <c r="T30" s="756"/>
    </row>
    <row r="31" spans="2:20" ht="20.100000000000001" customHeight="1">
      <c r="B31" s="247"/>
      <c r="C31" s="747"/>
      <c r="D31" s="748"/>
      <c r="E31" s="749"/>
      <c r="F31" s="750"/>
      <c r="G31" s="752"/>
      <c r="H31" s="752"/>
      <c r="I31" s="752"/>
      <c r="J31" s="752"/>
      <c r="K31" s="752"/>
      <c r="L31" s="752"/>
      <c r="M31" s="752"/>
      <c r="N31" s="752"/>
      <c r="O31" s="752"/>
      <c r="P31" s="750"/>
      <c r="Q31" s="753"/>
      <c r="R31" s="752"/>
      <c r="S31" s="755"/>
      <c r="T31" s="756"/>
    </row>
    <row r="32" spans="2:20" ht="20.100000000000001" customHeight="1">
      <c r="B32" s="247"/>
      <c r="C32" s="747"/>
      <c r="D32" s="748"/>
      <c r="E32" s="749"/>
      <c r="F32" s="750"/>
      <c r="G32" s="752"/>
      <c r="H32" s="752"/>
      <c r="I32" s="752"/>
      <c r="J32" s="752"/>
      <c r="K32" s="752"/>
      <c r="L32" s="752"/>
      <c r="M32" s="752"/>
      <c r="N32" s="752"/>
      <c r="O32" s="752"/>
      <c r="P32" s="750"/>
      <c r="Q32" s="753"/>
      <c r="R32" s="752"/>
      <c r="S32" s="755"/>
      <c r="T32" s="756"/>
    </row>
    <row r="33" spans="2:20" ht="20.100000000000001" customHeight="1">
      <c r="B33" s="247"/>
      <c r="C33" s="747"/>
      <c r="D33" s="748"/>
      <c r="E33" s="749"/>
      <c r="F33" s="750"/>
      <c r="G33" s="752"/>
      <c r="H33" s="752"/>
      <c r="I33" s="752"/>
      <c r="J33" s="752"/>
      <c r="K33" s="752"/>
      <c r="L33" s="752"/>
      <c r="M33" s="752"/>
      <c r="N33" s="752"/>
      <c r="O33" s="752"/>
      <c r="P33" s="750"/>
      <c r="Q33" s="753"/>
      <c r="R33" s="752"/>
      <c r="S33" s="755"/>
      <c r="T33" s="756"/>
    </row>
    <row r="34" spans="2:20" ht="20.100000000000001" customHeight="1">
      <c r="B34" s="247"/>
      <c r="C34" s="747"/>
      <c r="D34" s="748"/>
      <c r="E34" s="749"/>
      <c r="F34" s="750"/>
      <c r="G34" s="752"/>
      <c r="H34" s="752"/>
      <c r="I34" s="752"/>
      <c r="J34" s="752"/>
      <c r="K34" s="752"/>
      <c r="L34" s="752"/>
      <c r="M34" s="752"/>
      <c r="N34" s="752"/>
      <c r="O34" s="752"/>
      <c r="P34" s="750"/>
      <c r="Q34" s="753"/>
      <c r="R34" s="752"/>
      <c r="S34" s="755"/>
      <c r="T34" s="756"/>
    </row>
    <row r="35" spans="2:20" ht="20.100000000000001" customHeight="1">
      <c r="B35" s="247"/>
      <c r="C35" s="747"/>
      <c r="D35" s="748"/>
      <c r="E35" s="749"/>
      <c r="F35" s="750"/>
      <c r="G35" s="752"/>
      <c r="H35" s="752"/>
      <c r="I35" s="752"/>
      <c r="J35" s="752"/>
      <c r="K35" s="752"/>
      <c r="L35" s="752"/>
      <c r="M35" s="752"/>
      <c r="N35" s="752"/>
      <c r="O35" s="752"/>
      <c r="P35" s="750"/>
      <c r="Q35" s="753"/>
      <c r="R35" s="752"/>
      <c r="S35" s="755"/>
      <c r="T35" s="756"/>
    </row>
    <row r="36" spans="2:20" ht="20.100000000000001" customHeight="1">
      <c r="B36" s="247"/>
      <c r="C36" s="747"/>
      <c r="D36" s="748"/>
      <c r="E36" s="749"/>
      <c r="F36" s="750"/>
      <c r="G36" s="752"/>
      <c r="H36" s="752"/>
      <c r="I36" s="752"/>
      <c r="J36" s="752"/>
      <c r="K36" s="752"/>
      <c r="L36" s="752"/>
      <c r="M36" s="752"/>
      <c r="N36" s="752"/>
      <c r="O36" s="752"/>
      <c r="P36" s="750"/>
      <c r="Q36" s="753"/>
      <c r="R36" s="752"/>
      <c r="S36" s="755"/>
      <c r="T36" s="756"/>
    </row>
    <row r="37" spans="2:20" ht="20.100000000000001" customHeight="1">
      <c r="B37" s="247"/>
      <c r="C37" s="747"/>
      <c r="D37" s="748"/>
      <c r="E37" s="749"/>
      <c r="F37" s="750"/>
      <c r="G37" s="752"/>
      <c r="H37" s="752"/>
      <c r="I37" s="752"/>
      <c r="J37" s="752"/>
      <c r="K37" s="752"/>
      <c r="L37" s="752"/>
      <c r="M37" s="752"/>
      <c r="N37" s="752"/>
      <c r="O37" s="752"/>
      <c r="P37" s="750"/>
      <c r="Q37" s="753"/>
      <c r="R37" s="752"/>
      <c r="S37" s="755"/>
      <c r="T37" s="756"/>
    </row>
    <row r="38" spans="2:20" ht="20.100000000000001" customHeight="1">
      <c r="B38" s="247"/>
      <c r="C38" s="747"/>
      <c r="D38" s="748"/>
      <c r="E38" s="749"/>
      <c r="F38" s="750"/>
      <c r="G38" s="752"/>
      <c r="H38" s="752"/>
      <c r="I38" s="752"/>
      <c r="J38" s="752"/>
      <c r="K38" s="752"/>
      <c r="L38" s="752"/>
      <c r="M38" s="752"/>
      <c r="N38" s="752"/>
      <c r="O38" s="752"/>
      <c r="P38" s="750"/>
      <c r="Q38" s="753"/>
      <c r="R38" s="752"/>
      <c r="S38" s="755"/>
      <c r="T38" s="756"/>
    </row>
    <row r="39" spans="2:20" ht="20.100000000000001" customHeight="1">
      <c r="B39" s="247"/>
      <c r="C39" s="747"/>
      <c r="D39" s="748"/>
      <c r="E39" s="749"/>
      <c r="F39" s="750"/>
      <c r="G39" s="752"/>
      <c r="H39" s="752"/>
      <c r="I39" s="752"/>
      <c r="J39" s="752"/>
      <c r="K39" s="752"/>
      <c r="L39" s="752"/>
      <c r="M39" s="752"/>
      <c r="N39" s="752"/>
      <c r="O39" s="752"/>
      <c r="P39" s="750"/>
      <c r="Q39" s="753"/>
      <c r="R39" s="752"/>
      <c r="S39" s="755"/>
      <c r="T39" s="756"/>
    </row>
    <row r="40" spans="2:20" ht="20.100000000000001" customHeight="1">
      <c r="B40" s="247"/>
      <c r="C40" s="747"/>
      <c r="D40" s="748"/>
      <c r="E40" s="749"/>
      <c r="F40" s="750"/>
      <c r="G40" s="752"/>
      <c r="H40" s="752"/>
      <c r="I40" s="752"/>
      <c r="J40" s="752"/>
      <c r="K40" s="752"/>
      <c r="L40" s="752"/>
      <c r="M40" s="752"/>
      <c r="N40" s="752"/>
      <c r="O40" s="752"/>
      <c r="P40" s="750"/>
      <c r="Q40" s="753"/>
      <c r="R40" s="752"/>
      <c r="S40" s="755"/>
      <c r="T40" s="756"/>
    </row>
    <row r="41" spans="2:20" ht="20.100000000000001" customHeight="1">
      <c r="B41" s="247"/>
      <c r="C41" s="747"/>
      <c r="D41" s="748"/>
      <c r="E41" s="749"/>
      <c r="F41" s="750"/>
      <c r="G41" s="752"/>
      <c r="H41" s="752"/>
      <c r="I41" s="752"/>
      <c r="J41" s="919" t="s">
        <v>582</v>
      </c>
      <c r="K41" s="752"/>
      <c r="L41" s="752"/>
      <c r="M41" s="752"/>
      <c r="N41" s="752"/>
      <c r="O41" s="752"/>
      <c r="P41" s="750"/>
      <c r="Q41" s="753"/>
      <c r="R41" s="752"/>
      <c r="S41" s="755"/>
      <c r="T41" s="756"/>
    </row>
    <row r="42" spans="2:20" ht="24" customHeight="1">
      <c r="B42" s="757" t="s">
        <v>495</v>
      </c>
      <c r="C42" s="758"/>
      <c r="D42" s="758"/>
      <c r="E42" s="758"/>
      <c r="F42" s="759"/>
      <c r="G42" s="760">
        <v>35510</v>
      </c>
      <c r="H42" s="760">
        <v>33896</v>
      </c>
      <c r="I42" s="760">
        <v>39617</v>
      </c>
      <c r="J42" s="760">
        <v>43501</v>
      </c>
      <c r="K42" s="760">
        <v>6114</v>
      </c>
      <c r="L42" s="760">
        <v>39497</v>
      </c>
      <c r="M42" s="760">
        <v>2400</v>
      </c>
      <c r="N42" s="760">
        <v>9480</v>
      </c>
      <c r="O42" s="760">
        <v>25</v>
      </c>
      <c r="P42" s="761" t="s">
        <v>104</v>
      </c>
      <c r="Q42" s="762">
        <v>23672</v>
      </c>
      <c r="R42" s="760">
        <v>561</v>
      </c>
      <c r="S42" s="763" t="s">
        <v>104</v>
      </c>
      <c r="T42" s="764"/>
    </row>
    <row r="43" spans="2:20" ht="18" customHeight="1">
      <c r="B43" s="765" t="s">
        <v>496</v>
      </c>
      <c r="C43" s="724"/>
      <c r="D43" s="724"/>
      <c r="E43" s="724"/>
      <c r="F43" s="725"/>
      <c r="G43" s="729" t="s">
        <v>497</v>
      </c>
      <c r="H43" s="766"/>
      <c r="I43" s="767"/>
      <c r="J43" s="723" t="s">
        <v>498</v>
      </c>
      <c r="K43" s="724"/>
      <c r="L43" s="724"/>
      <c r="M43" s="725"/>
      <c r="N43" s="723" t="s">
        <v>499</v>
      </c>
      <c r="O43" s="724"/>
      <c r="P43" s="725"/>
      <c r="Q43" s="725" t="s">
        <v>496</v>
      </c>
      <c r="R43" s="729" t="s">
        <v>500</v>
      </c>
      <c r="S43" s="766"/>
      <c r="T43" s="768"/>
    </row>
    <row r="44" spans="2:20" ht="18" customHeight="1">
      <c r="B44" s="769"/>
      <c r="C44" s="740"/>
      <c r="D44" s="740"/>
      <c r="E44" s="740"/>
      <c r="F44" s="741"/>
      <c r="G44" s="745"/>
      <c r="H44" s="770"/>
      <c r="I44" s="771"/>
      <c r="J44" s="739"/>
      <c r="K44" s="740"/>
      <c r="L44" s="740"/>
      <c r="M44" s="741"/>
      <c r="N44" s="739"/>
      <c r="O44" s="740"/>
      <c r="P44" s="741"/>
      <c r="Q44" s="741"/>
      <c r="R44" s="739"/>
      <c r="S44" s="740"/>
      <c r="T44" s="772"/>
    </row>
    <row r="45" spans="2:20" ht="18" customHeight="1">
      <c r="B45" s="773">
        <v>0.86</v>
      </c>
      <c r="C45" s="209"/>
      <c r="D45" s="209"/>
      <c r="E45" s="209"/>
      <c r="F45" s="78"/>
      <c r="G45" s="774">
        <v>12.5</v>
      </c>
      <c r="H45" s="369"/>
      <c r="I45" s="370"/>
      <c r="J45" s="77" t="s">
        <v>396</v>
      </c>
      <c r="K45" s="209"/>
      <c r="L45" s="209"/>
      <c r="M45" s="78"/>
      <c r="N45" s="77" t="s">
        <v>396</v>
      </c>
      <c r="O45" s="209"/>
      <c r="P45" s="78"/>
      <c r="Q45" s="377" t="s">
        <v>396</v>
      </c>
      <c r="R45" s="774">
        <v>7.5</v>
      </c>
      <c r="S45" s="369"/>
      <c r="T45" s="775"/>
    </row>
    <row r="46" spans="2:20" ht="18" customHeight="1">
      <c r="B46" s="776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8"/>
    </row>
    <row r="47" spans="2:20" ht="18" customHeight="1">
      <c r="B47" s="779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1"/>
    </row>
    <row r="48" spans="2:20" ht="18" customHeight="1" thickBot="1">
      <c r="B48" s="782"/>
      <c r="C48" s="783"/>
      <c r="D48" s="783"/>
      <c r="E48" s="783"/>
      <c r="F48" s="783"/>
      <c r="G48" s="783"/>
      <c r="H48" s="783"/>
      <c r="I48" s="783"/>
      <c r="J48" s="783"/>
      <c r="K48" s="783"/>
      <c r="L48" s="783"/>
      <c r="M48" s="783"/>
      <c r="N48" s="783"/>
      <c r="O48" s="783"/>
      <c r="P48" s="783"/>
      <c r="Q48" s="783"/>
      <c r="R48" s="783"/>
      <c r="S48" s="783"/>
      <c r="T48" s="784"/>
    </row>
    <row r="49" spans="2:20" ht="15.95" customHeight="1">
      <c r="B49" s="373" t="s">
        <v>6</v>
      </c>
      <c r="C49" s="373"/>
      <c r="D49" s="373"/>
      <c r="E49" s="373"/>
      <c r="F49" s="373"/>
      <c r="G49" s="373"/>
      <c r="H49" s="373"/>
      <c r="I49" s="785" t="s">
        <v>787</v>
      </c>
      <c r="J49" s="785"/>
      <c r="K49" s="785"/>
      <c r="L49" s="786"/>
      <c r="M49" s="786"/>
      <c r="N49" s="786"/>
      <c r="O49" s="786"/>
      <c r="P49" s="786"/>
      <c r="Q49" s="786"/>
      <c r="R49" s="376" t="s">
        <v>24</v>
      </c>
      <c r="S49" s="376"/>
      <c r="T49" s="376"/>
    </row>
  </sheetData>
  <sheetProtection algorithmName="SHA-512" hashValue="+Vq1eXdDlfdKDx127bZJA2YfCBztM3aAPfn5dLDqNOQQ2PAB6ZxK/J+J2r5k0sx2CfX89oPow1CIa7S2LOSrSg==" saltValue="8DnrN1ROrbKIWboFuMqJWA==" spinCount="100000" sheet="1" objects="1" scenarios="1" formatCells="0" insertRows="0" deleteRows="0" selectLockedCells="1" sort="0" autoFilter="0"/>
  <mergeCells count="94">
    <mergeCell ref="B45:F45"/>
    <mergeCell ref="G45:I45"/>
    <mergeCell ref="J45:M45"/>
    <mergeCell ref="N45:P45"/>
    <mergeCell ref="R45:T45"/>
    <mergeCell ref="B49:H49"/>
    <mergeCell ref="I49:K49"/>
    <mergeCell ref="R49:T49"/>
    <mergeCell ref="C41:E41"/>
    <mergeCell ref="S41:T41"/>
    <mergeCell ref="B42:F42"/>
    <mergeCell ref="S42:T42"/>
    <mergeCell ref="B43:F44"/>
    <mergeCell ref="G43:I44"/>
    <mergeCell ref="J43:M44"/>
    <mergeCell ref="N43:P44"/>
    <mergeCell ref="Q43:Q44"/>
    <mergeCell ref="R43:T44"/>
    <mergeCell ref="C38:E38"/>
    <mergeCell ref="S38:T38"/>
    <mergeCell ref="C39:E39"/>
    <mergeCell ref="S39:T39"/>
    <mergeCell ref="C40:E40"/>
    <mergeCell ref="S40:T40"/>
    <mergeCell ref="C35:E35"/>
    <mergeCell ref="S35:T35"/>
    <mergeCell ref="C36:E36"/>
    <mergeCell ref="S36:T36"/>
    <mergeCell ref="C37:E37"/>
    <mergeCell ref="S37:T37"/>
    <mergeCell ref="C32:E32"/>
    <mergeCell ref="S32:T32"/>
    <mergeCell ref="C33:E33"/>
    <mergeCell ref="S33:T33"/>
    <mergeCell ref="C34:E34"/>
    <mergeCell ref="S34:T34"/>
    <mergeCell ref="C29:E29"/>
    <mergeCell ref="S29:T29"/>
    <mergeCell ref="C30:E30"/>
    <mergeCell ref="S30:T30"/>
    <mergeCell ref="C31:E31"/>
    <mergeCell ref="S31:T31"/>
    <mergeCell ref="C26:E26"/>
    <mergeCell ref="S26:T26"/>
    <mergeCell ref="C27:E27"/>
    <mergeCell ref="S27:T27"/>
    <mergeCell ref="C28:E28"/>
    <mergeCell ref="S28:T28"/>
    <mergeCell ref="C23:E23"/>
    <mergeCell ref="S23:T23"/>
    <mergeCell ref="C24:E24"/>
    <mergeCell ref="S24:T24"/>
    <mergeCell ref="C25:E25"/>
    <mergeCell ref="S25:T25"/>
    <mergeCell ref="C20:E20"/>
    <mergeCell ref="S20:T20"/>
    <mergeCell ref="C21:E21"/>
    <mergeCell ref="S21:T21"/>
    <mergeCell ref="C22:E22"/>
    <mergeCell ref="S22:T22"/>
    <mergeCell ref="C17:E17"/>
    <mergeCell ref="S17:T17"/>
    <mergeCell ref="C18:E18"/>
    <mergeCell ref="S18:T18"/>
    <mergeCell ref="C19:E19"/>
    <mergeCell ref="S19:T19"/>
    <mergeCell ref="C14:E14"/>
    <mergeCell ref="S14:T14"/>
    <mergeCell ref="C15:E15"/>
    <mergeCell ref="S15:T15"/>
    <mergeCell ref="C16:E16"/>
    <mergeCell ref="S16:T16"/>
    <mergeCell ref="Q10:R11"/>
    <mergeCell ref="S10:T12"/>
    <mergeCell ref="G11:J11"/>
    <mergeCell ref="K11:K12"/>
    <mergeCell ref="C13:E13"/>
    <mergeCell ref="S13:T13"/>
    <mergeCell ref="B9:T9"/>
    <mergeCell ref="B10:B12"/>
    <mergeCell ref="C10:E12"/>
    <mergeCell ref="F10:F12"/>
    <mergeCell ref="G10:K10"/>
    <mergeCell ref="L10:L11"/>
    <mergeCell ref="M10:M11"/>
    <mergeCell ref="N10:N11"/>
    <mergeCell ref="O10:O11"/>
    <mergeCell ref="P10:P11"/>
    <mergeCell ref="B6:H7"/>
    <mergeCell ref="I6:I7"/>
    <mergeCell ref="J6:N7"/>
    <mergeCell ref="O6:P7"/>
    <mergeCell ref="Q6:T7"/>
    <mergeCell ref="B8:T8"/>
  </mergeCells>
  <phoneticPr fontId="3"/>
  <pageMargins left="0.78740157480314965" right="0.19685039370078741" top="0.59055118110236227" bottom="0.39370078740157483" header="0.31496062992125984" footer="0.23622047244094491"/>
  <pageSetup paperSize="9" scale="83" orientation="portrait" horizontalDpi="1200" verticalDpi="12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5F8B8-6D19-413D-A88C-62A847ED518D}">
  <sheetPr codeName="Sheet83">
    <tabColor rgb="FFCCCCFF"/>
    <pageSetUpPr fitToPage="1"/>
  </sheetPr>
  <dimension ref="A1:X47"/>
  <sheetViews>
    <sheetView showGridLines="0" zoomScale="90" zoomScaleNormal="90" workbookViewId="0"/>
  </sheetViews>
  <sheetFormatPr defaultColWidth="6.7109375" defaultRowHeight="12" customHeight="1"/>
  <cols>
    <col min="1" max="1" width="2.85546875" style="787" customWidth="1"/>
    <col min="2" max="20" width="6.7109375" style="787"/>
    <col min="21" max="21" width="5.7109375" style="787" customWidth="1"/>
    <col min="22" max="22" width="1.42578125" style="787" customWidth="1"/>
    <col min="23" max="24" width="4.28515625" style="787" customWidth="1"/>
    <col min="25" max="16384" width="6.7109375" style="787"/>
  </cols>
  <sheetData>
    <row r="1" spans="1:24" ht="3.95" customHeight="1"/>
    <row r="2" spans="1:24" ht="6.95" customHeight="1" thickBot="1">
      <c r="U2" s="788"/>
    </row>
    <row r="3" spans="1:24" ht="12.95" customHeight="1">
      <c r="A3" s="789"/>
      <c r="B3" s="790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2" t="s">
        <v>501</v>
      </c>
      <c r="W3" s="793"/>
      <c r="X3" s="794"/>
    </row>
    <row r="4" spans="1:24" ht="12.95" customHeight="1">
      <c r="A4" s="789"/>
      <c r="B4" s="795"/>
      <c r="C4" s="796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7"/>
      <c r="W4" s="793"/>
      <c r="X4" s="794"/>
    </row>
    <row r="5" spans="1:24" ht="12.95" customHeight="1">
      <c r="A5" s="789"/>
      <c r="B5" s="795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7"/>
      <c r="W5" s="793"/>
      <c r="X5" s="794"/>
    </row>
    <row r="6" spans="1:24" ht="12.95" customHeight="1">
      <c r="A6" s="789"/>
      <c r="B6" s="795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7"/>
      <c r="W6" s="793"/>
      <c r="X6" s="794"/>
    </row>
    <row r="7" spans="1:24" ht="12.95" customHeight="1">
      <c r="A7" s="789"/>
      <c r="B7" s="795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  <c r="U7" s="797"/>
      <c r="W7" s="793"/>
      <c r="X7" s="794"/>
    </row>
    <row r="8" spans="1:24" ht="12.95" customHeight="1">
      <c r="A8" s="789"/>
      <c r="B8" s="795"/>
      <c r="C8" s="796"/>
      <c r="D8" s="796"/>
      <c r="E8" s="796"/>
      <c r="F8" s="796"/>
      <c r="G8" s="796"/>
      <c r="H8" s="796"/>
      <c r="I8" s="796"/>
      <c r="J8" s="796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797"/>
      <c r="W8" s="793"/>
      <c r="X8" s="794"/>
    </row>
    <row r="9" spans="1:24" ht="12.95" customHeight="1">
      <c r="A9" s="789"/>
      <c r="B9" s="795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7"/>
      <c r="W9" s="793"/>
      <c r="X9" s="794"/>
    </row>
    <row r="10" spans="1:24" ht="12.95" customHeight="1">
      <c r="A10" s="789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7"/>
      <c r="W10" s="793"/>
      <c r="X10" s="794"/>
    </row>
    <row r="11" spans="1:24" ht="12.95" customHeight="1">
      <c r="A11" s="789"/>
      <c r="B11" s="795"/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7"/>
      <c r="W11" s="793"/>
      <c r="X11" s="794"/>
    </row>
    <row r="12" spans="1:24" ht="12.95" customHeight="1">
      <c r="A12" s="789"/>
      <c r="B12" s="795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7"/>
      <c r="W12" s="793"/>
      <c r="X12" s="794"/>
    </row>
    <row r="13" spans="1:24" ht="12.95" customHeight="1">
      <c r="A13" s="789"/>
      <c r="B13" s="795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7"/>
      <c r="W13" s="793"/>
      <c r="X13" s="794"/>
    </row>
    <row r="14" spans="1:24" ht="12.95" customHeight="1">
      <c r="A14" s="789"/>
      <c r="B14" s="795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7"/>
      <c r="W14" s="793"/>
      <c r="X14" s="794"/>
    </row>
    <row r="15" spans="1:24" ht="12.95" customHeight="1">
      <c r="A15" s="789"/>
      <c r="B15" s="795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7"/>
      <c r="W15" s="793"/>
      <c r="X15" s="794"/>
    </row>
    <row r="16" spans="1:24" ht="12.95" customHeight="1">
      <c r="A16" s="789"/>
      <c r="B16" s="795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7"/>
      <c r="W16" s="798"/>
      <c r="X16" s="794"/>
    </row>
    <row r="17" spans="1:24" ht="12.95" customHeight="1">
      <c r="A17" s="789"/>
      <c r="B17" s="795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7"/>
      <c r="W17" s="799"/>
      <c r="X17" s="800"/>
    </row>
    <row r="18" spans="1:24" ht="12.95" customHeight="1">
      <c r="A18" s="789"/>
      <c r="B18" s="795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7"/>
      <c r="W18" s="801"/>
    </row>
    <row r="19" spans="1:24" ht="12.95" customHeight="1">
      <c r="A19" s="789"/>
      <c r="B19" s="795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7"/>
    </row>
    <row r="20" spans="1:24" ht="12.95" customHeight="1">
      <c r="A20" s="789"/>
      <c r="B20" s="795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7"/>
    </row>
    <row r="21" spans="1:24" ht="12.95" customHeight="1">
      <c r="A21" s="789"/>
      <c r="B21" s="795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802" t="s">
        <v>502</v>
      </c>
    </row>
    <row r="22" spans="1:24" ht="12.95" customHeight="1">
      <c r="A22" s="789"/>
      <c r="B22" s="795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803"/>
    </row>
    <row r="23" spans="1:24" ht="12.95" customHeight="1">
      <c r="A23" s="789"/>
      <c r="B23" s="795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804"/>
    </row>
    <row r="24" spans="1:24" ht="11.1" customHeight="1">
      <c r="A24" s="789"/>
      <c r="B24" s="795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846" t="s">
        <v>695</v>
      </c>
    </row>
    <row r="25" spans="1:24" ht="11.1" customHeight="1">
      <c r="A25" s="789"/>
      <c r="B25" s="795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805"/>
    </row>
    <row r="26" spans="1:24" ht="11.1" customHeight="1">
      <c r="A26" s="789"/>
      <c r="B26" s="795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805"/>
    </row>
    <row r="27" spans="1:24" ht="11.1" customHeight="1">
      <c r="A27" s="789"/>
      <c r="B27" s="795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805"/>
    </row>
    <row r="28" spans="1:24" ht="11.1" customHeight="1">
      <c r="A28" s="789"/>
      <c r="B28" s="795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805"/>
    </row>
    <row r="29" spans="1:24" ht="11.1" customHeight="1">
      <c r="A29" s="789"/>
      <c r="B29" s="795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805"/>
    </row>
    <row r="30" spans="1:24" ht="11.1" customHeight="1">
      <c r="A30" s="789"/>
      <c r="B30" s="795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805"/>
    </row>
    <row r="31" spans="1:24" ht="11.1" customHeight="1">
      <c r="A31" s="789"/>
      <c r="B31" s="795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805"/>
    </row>
    <row r="32" spans="1:24" ht="11.1" customHeight="1">
      <c r="A32" s="789"/>
      <c r="B32" s="795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805"/>
    </row>
    <row r="33" spans="1:23" ht="11.1" customHeight="1">
      <c r="A33" s="789"/>
      <c r="B33" s="795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805"/>
    </row>
    <row r="34" spans="1:23" ht="11.1" customHeight="1">
      <c r="A34" s="789"/>
      <c r="B34" s="806"/>
      <c r="C34" s="796"/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805"/>
    </row>
    <row r="35" spans="1:23" ht="12" customHeight="1">
      <c r="B35" s="807"/>
      <c r="C35" s="808" t="s">
        <v>496</v>
      </c>
      <c r="D35" s="808"/>
      <c r="E35" s="808" t="s">
        <v>503</v>
      </c>
      <c r="F35" s="808"/>
      <c r="G35" s="808"/>
      <c r="H35" s="808"/>
      <c r="I35" s="808" t="s">
        <v>690</v>
      </c>
      <c r="J35" s="808"/>
      <c r="K35" s="808"/>
      <c r="L35" s="808"/>
      <c r="M35" s="808" t="s">
        <v>505</v>
      </c>
      <c r="N35" s="808"/>
      <c r="O35" s="808"/>
      <c r="P35" s="808"/>
      <c r="Q35" s="809" t="s">
        <v>506</v>
      </c>
      <c r="R35" s="810" t="s">
        <v>507</v>
      </c>
      <c r="S35" s="811" t="s">
        <v>508</v>
      </c>
      <c r="T35" s="812"/>
      <c r="U35" s="805"/>
    </row>
    <row r="36" spans="1:23" ht="12" customHeight="1">
      <c r="B36" s="807"/>
      <c r="C36" s="808"/>
      <c r="D36" s="808"/>
      <c r="E36" s="808" t="s">
        <v>509</v>
      </c>
      <c r="F36" s="808"/>
      <c r="G36" s="808" t="s">
        <v>510</v>
      </c>
      <c r="H36" s="808"/>
      <c r="I36" s="808" t="s">
        <v>511</v>
      </c>
      <c r="J36" s="808"/>
      <c r="K36" s="808" t="s">
        <v>512</v>
      </c>
      <c r="L36" s="808"/>
      <c r="M36" s="808" t="s">
        <v>513</v>
      </c>
      <c r="N36" s="808"/>
      <c r="O36" s="808" t="s">
        <v>514</v>
      </c>
      <c r="P36" s="808"/>
      <c r="Q36" s="813" t="s">
        <v>515</v>
      </c>
      <c r="R36" s="810"/>
      <c r="S36" s="814" t="s">
        <v>516</v>
      </c>
      <c r="T36" s="815"/>
      <c r="U36" s="805"/>
    </row>
    <row r="37" spans="1:23" ht="12" customHeight="1">
      <c r="B37" s="816" t="s">
        <v>517</v>
      </c>
      <c r="C37" s="817">
        <v>0.86</v>
      </c>
      <c r="D37" s="817"/>
      <c r="E37" s="818">
        <v>28</v>
      </c>
      <c r="F37" s="818"/>
      <c r="G37" s="819">
        <v>1.0699999999999999E-2</v>
      </c>
      <c r="H37" s="819"/>
      <c r="I37" s="818">
        <v>31.8</v>
      </c>
      <c r="J37" s="818"/>
      <c r="K37" s="819">
        <v>7.9000000000000008E-3</v>
      </c>
      <c r="L37" s="819"/>
      <c r="M37" s="820">
        <v>9480</v>
      </c>
      <c r="N37" s="820"/>
      <c r="O37" s="820">
        <v>2400</v>
      </c>
      <c r="P37" s="820"/>
      <c r="Q37" s="821">
        <v>0.25</v>
      </c>
      <c r="R37" s="821"/>
      <c r="S37" s="821"/>
      <c r="T37" s="822"/>
      <c r="U37" s="805"/>
    </row>
    <row r="38" spans="1:23" ht="12" customHeight="1">
      <c r="B38" s="816" t="s">
        <v>518</v>
      </c>
      <c r="C38" s="817" t="s">
        <v>396</v>
      </c>
      <c r="D38" s="817"/>
      <c r="E38" s="818">
        <v>19</v>
      </c>
      <c r="F38" s="818"/>
      <c r="G38" s="819">
        <v>5.4000000000000003E-3</v>
      </c>
      <c r="H38" s="819"/>
      <c r="I38" s="818">
        <v>21.2</v>
      </c>
      <c r="J38" s="818"/>
      <c r="K38" s="819">
        <v>5.4000000000000003E-3</v>
      </c>
      <c r="L38" s="819"/>
      <c r="M38" s="820"/>
      <c r="N38" s="820"/>
      <c r="O38" s="820"/>
      <c r="P38" s="820"/>
      <c r="Q38" s="821"/>
      <c r="R38" s="821"/>
      <c r="S38" s="821"/>
      <c r="T38" s="822"/>
      <c r="U38" s="805"/>
    </row>
    <row r="39" spans="1:23" ht="12" customHeight="1">
      <c r="B39" s="807" t="s">
        <v>517</v>
      </c>
      <c r="C39" s="823" t="s">
        <v>519</v>
      </c>
      <c r="D39" s="823"/>
      <c r="E39" s="823" t="s">
        <v>520</v>
      </c>
      <c r="F39" s="823"/>
      <c r="G39" s="824"/>
      <c r="H39" s="824"/>
      <c r="I39" s="823" t="s">
        <v>521</v>
      </c>
      <c r="J39" s="823"/>
      <c r="K39" s="823" t="s">
        <v>522</v>
      </c>
      <c r="L39" s="823"/>
      <c r="M39" s="808" t="s">
        <v>523</v>
      </c>
      <c r="N39" s="808"/>
      <c r="O39" s="808"/>
      <c r="P39" s="808"/>
      <c r="Q39" s="825"/>
      <c r="R39" s="825"/>
      <c r="S39" s="825"/>
      <c r="T39" s="826"/>
      <c r="U39" s="805"/>
    </row>
    <row r="40" spans="1:23" ht="12" customHeight="1">
      <c r="B40" s="807"/>
      <c r="C40" s="827" t="s">
        <v>524</v>
      </c>
      <c r="D40" s="827"/>
      <c r="E40" s="827" t="s">
        <v>525</v>
      </c>
      <c r="F40" s="827"/>
      <c r="G40" s="824"/>
      <c r="H40" s="824"/>
      <c r="I40" s="827"/>
      <c r="J40" s="827"/>
      <c r="K40" s="827" t="s">
        <v>526</v>
      </c>
      <c r="L40" s="827"/>
      <c r="M40" s="808" t="s">
        <v>527</v>
      </c>
      <c r="N40" s="808"/>
      <c r="O40" s="808" t="s">
        <v>528</v>
      </c>
      <c r="P40" s="808"/>
      <c r="Q40" s="825"/>
      <c r="R40" s="825"/>
      <c r="S40" s="825"/>
      <c r="T40" s="826"/>
      <c r="U40" s="805"/>
      <c r="W40" s="828" t="s">
        <v>529</v>
      </c>
    </row>
    <row r="41" spans="1:23" ht="12" customHeight="1">
      <c r="B41" s="807"/>
      <c r="C41" s="829" t="s">
        <v>365</v>
      </c>
      <c r="D41" s="829"/>
      <c r="E41" s="829" t="s">
        <v>365</v>
      </c>
      <c r="F41" s="829"/>
      <c r="G41" s="824"/>
      <c r="H41" s="824"/>
      <c r="I41" s="829" t="s">
        <v>96</v>
      </c>
      <c r="J41" s="829"/>
      <c r="K41" s="829" t="s">
        <v>84</v>
      </c>
      <c r="L41" s="829"/>
      <c r="M41" s="830" t="s">
        <v>530</v>
      </c>
      <c r="N41" s="830" t="s">
        <v>531</v>
      </c>
      <c r="O41" s="830" t="s">
        <v>530</v>
      </c>
      <c r="P41" s="830" t="s">
        <v>531</v>
      </c>
      <c r="Q41" s="825"/>
      <c r="R41" s="825"/>
      <c r="S41" s="825"/>
      <c r="T41" s="826"/>
      <c r="U41" s="805"/>
      <c r="W41" s="828"/>
    </row>
    <row r="42" spans="1:23" ht="12" customHeight="1">
      <c r="A42" s="831" t="s">
        <v>532</v>
      </c>
      <c r="B42" s="807"/>
      <c r="C42" s="818">
        <v>15.5</v>
      </c>
      <c r="D42" s="818"/>
      <c r="E42" s="818">
        <v>12.5</v>
      </c>
      <c r="F42" s="818"/>
      <c r="G42" s="824"/>
      <c r="H42" s="824"/>
      <c r="I42" s="818">
        <v>13.799999999999997</v>
      </c>
      <c r="J42" s="818"/>
      <c r="K42" s="820">
        <v>43608</v>
      </c>
      <c r="L42" s="820"/>
      <c r="M42" s="832">
        <v>29</v>
      </c>
      <c r="N42" s="832">
        <v>19.3</v>
      </c>
      <c r="O42" s="832">
        <v>15.5</v>
      </c>
      <c r="P42" s="832">
        <v>14.5</v>
      </c>
      <c r="Q42" s="825"/>
      <c r="R42" s="825"/>
      <c r="S42" s="825"/>
      <c r="T42" s="826"/>
      <c r="U42" s="805"/>
      <c r="W42" s="828"/>
    </row>
    <row r="43" spans="1:23" ht="12" customHeight="1">
      <c r="A43" s="831"/>
      <c r="B43" s="807" t="s">
        <v>518</v>
      </c>
      <c r="C43" s="823" t="s">
        <v>520</v>
      </c>
      <c r="D43" s="823"/>
      <c r="E43" s="823" t="s">
        <v>533</v>
      </c>
      <c r="F43" s="823"/>
      <c r="G43" s="823" t="s">
        <v>534</v>
      </c>
      <c r="H43" s="823"/>
      <c r="I43" s="823" t="s">
        <v>535</v>
      </c>
      <c r="J43" s="823"/>
      <c r="K43" s="823" t="s">
        <v>536</v>
      </c>
      <c r="L43" s="823"/>
      <c r="M43" s="808" t="s">
        <v>537</v>
      </c>
      <c r="N43" s="808"/>
      <c r="O43" s="808"/>
      <c r="P43" s="808"/>
      <c r="Q43" s="808"/>
      <c r="R43" s="808"/>
      <c r="S43" s="823" t="s">
        <v>538</v>
      </c>
      <c r="T43" s="833"/>
      <c r="U43" s="805"/>
      <c r="W43" s="828"/>
    </row>
    <row r="44" spans="1:23" ht="12" customHeight="1">
      <c r="A44" s="831"/>
      <c r="B44" s="807"/>
      <c r="C44" s="827" t="s">
        <v>691</v>
      </c>
      <c r="D44" s="827"/>
      <c r="E44" s="827" t="s">
        <v>692</v>
      </c>
      <c r="F44" s="827"/>
      <c r="G44" s="827" t="s">
        <v>541</v>
      </c>
      <c r="H44" s="827"/>
      <c r="I44" s="827"/>
      <c r="J44" s="827"/>
      <c r="K44" s="827" t="s">
        <v>542</v>
      </c>
      <c r="L44" s="827"/>
      <c r="M44" s="808" t="s">
        <v>527</v>
      </c>
      <c r="N44" s="808"/>
      <c r="O44" s="808" t="s">
        <v>528</v>
      </c>
      <c r="P44" s="808"/>
      <c r="Q44" s="808" t="s">
        <v>543</v>
      </c>
      <c r="R44" s="808"/>
      <c r="S44" s="827" t="s">
        <v>544</v>
      </c>
      <c r="T44" s="834"/>
      <c r="U44" s="805"/>
      <c r="W44" s="828"/>
    </row>
    <row r="45" spans="1:23" ht="12" customHeight="1">
      <c r="B45" s="807"/>
      <c r="C45" s="829" t="s">
        <v>365</v>
      </c>
      <c r="D45" s="829"/>
      <c r="E45" s="829" t="s">
        <v>365</v>
      </c>
      <c r="F45" s="829"/>
      <c r="G45" s="829" t="s">
        <v>545</v>
      </c>
      <c r="H45" s="829"/>
      <c r="I45" s="829" t="s">
        <v>96</v>
      </c>
      <c r="J45" s="829"/>
      <c r="K45" s="829" t="s">
        <v>84</v>
      </c>
      <c r="L45" s="829"/>
      <c r="M45" s="830" t="s">
        <v>530</v>
      </c>
      <c r="N45" s="830" t="s">
        <v>531</v>
      </c>
      <c r="O45" s="830" t="s">
        <v>530</v>
      </c>
      <c r="P45" s="830" t="s">
        <v>531</v>
      </c>
      <c r="Q45" s="830" t="s">
        <v>530</v>
      </c>
      <c r="R45" s="830" t="s">
        <v>531</v>
      </c>
      <c r="S45" s="835" t="s">
        <v>546</v>
      </c>
      <c r="T45" s="836"/>
      <c r="U45" s="805"/>
      <c r="W45" s="828"/>
    </row>
    <row r="46" spans="1:23" ht="12" customHeight="1" thickBot="1">
      <c r="B46" s="837"/>
      <c r="C46" s="838">
        <v>7.5</v>
      </c>
      <c r="D46" s="838"/>
      <c r="E46" s="838">
        <v>26.5</v>
      </c>
      <c r="F46" s="838"/>
      <c r="G46" s="839"/>
      <c r="H46" s="839"/>
      <c r="I46" s="838">
        <v>7</v>
      </c>
      <c r="J46" s="838"/>
      <c r="K46" s="840">
        <v>22120</v>
      </c>
      <c r="L46" s="840"/>
      <c r="M46" s="841">
        <v>19.600000000000001</v>
      </c>
      <c r="N46" s="841">
        <v>11.8</v>
      </c>
      <c r="O46" s="841">
        <v>26.5</v>
      </c>
      <c r="P46" s="841">
        <v>14.5</v>
      </c>
      <c r="Q46" s="841"/>
      <c r="R46" s="841"/>
      <c r="S46" s="842"/>
      <c r="T46" s="843"/>
      <c r="U46" s="844"/>
      <c r="W46" s="828"/>
    </row>
    <row r="47" spans="1:23" ht="12" customHeight="1">
      <c r="S47" s="845"/>
      <c r="T47" s="845"/>
    </row>
  </sheetData>
  <sheetProtection algorithmName="SHA-512" hashValue="vCxuZcvTytnQnyZfcFQ23D12fKrzArpHJE12+CmPThjWXaMguRxxRMIptYdg4lZK/LK1Y9cKJDpuCkXYrHKUEA==" saltValue="EY1QUzqV8+EI020iNwb9kQ==" spinCount="100000" sheet="1" objects="1" scenarios="1" formatCells="0" insertRows="0" deleteRows="0" selectLockedCells="1" sort="0" autoFilter="0"/>
  <mergeCells count="83">
    <mergeCell ref="K46:L46"/>
    <mergeCell ref="S46:T46"/>
    <mergeCell ref="S47:T47"/>
    <mergeCell ref="S44:T44"/>
    <mergeCell ref="C45:D45"/>
    <mergeCell ref="E45:F45"/>
    <mergeCell ref="G45:H45"/>
    <mergeCell ref="I45:J45"/>
    <mergeCell ref="K45:L45"/>
    <mergeCell ref="S45:T45"/>
    <mergeCell ref="M43:R43"/>
    <mergeCell ref="S43:T43"/>
    <mergeCell ref="C44:D44"/>
    <mergeCell ref="E44:F44"/>
    <mergeCell ref="G44:H44"/>
    <mergeCell ref="I44:J44"/>
    <mergeCell ref="K44:L44"/>
    <mergeCell ref="M44:N44"/>
    <mergeCell ref="O44:P44"/>
    <mergeCell ref="Q44:R44"/>
    <mergeCell ref="B43:B46"/>
    <mergeCell ref="C43:D43"/>
    <mergeCell ref="E43:F43"/>
    <mergeCell ref="G43:H43"/>
    <mergeCell ref="I43:J43"/>
    <mergeCell ref="K43:L43"/>
    <mergeCell ref="C46:D46"/>
    <mergeCell ref="E46:F46"/>
    <mergeCell ref="G46:H46"/>
    <mergeCell ref="I46:J46"/>
    <mergeCell ref="W40:W46"/>
    <mergeCell ref="C41:D41"/>
    <mergeCell ref="E41:F41"/>
    <mergeCell ref="I41:J41"/>
    <mergeCell ref="K41:L41"/>
    <mergeCell ref="A42:A44"/>
    <mergeCell ref="C42:D42"/>
    <mergeCell ref="E42:F42"/>
    <mergeCell ref="I42:J42"/>
    <mergeCell ref="K42:L42"/>
    <mergeCell ref="M39:P39"/>
    <mergeCell ref="Q39:T42"/>
    <mergeCell ref="C40:D40"/>
    <mergeCell ref="E40:F40"/>
    <mergeCell ref="I40:J40"/>
    <mergeCell ref="K40:L40"/>
    <mergeCell ref="M40:N40"/>
    <mergeCell ref="O40:P40"/>
    <mergeCell ref="B39:B42"/>
    <mergeCell ref="C39:D39"/>
    <mergeCell ref="E39:F39"/>
    <mergeCell ref="G39:H42"/>
    <mergeCell ref="I39:J39"/>
    <mergeCell ref="K39:L39"/>
    <mergeCell ref="O37:P38"/>
    <mergeCell ref="Q37:T38"/>
    <mergeCell ref="C38:D38"/>
    <mergeCell ref="E38:F38"/>
    <mergeCell ref="G38:H38"/>
    <mergeCell ref="I38:J38"/>
    <mergeCell ref="K38:L38"/>
    <mergeCell ref="C37:D37"/>
    <mergeCell ref="E37:F37"/>
    <mergeCell ref="G37:H37"/>
    <mergeCell ref="I37:J37"/>
    <mergeCell ref="K37:L37"/>
    <mergeCell ref="M37:N38"/>
    <mergeCell ref="E36:F36"/>
    <mergeCell ref="G36:H36"/>
    <mergeCell ref="I36:J36"/>
    <mergeCell ref="K36:L36"/>
    <mergeCell ref="M36:N36"/>
    <mergeCell ref="O36:P36"/>
    <mergeCell ref="A3:A34"/>
    <mergeCell ref="U3:U20"/>
    <mergeCell ref="U21:U23"/>
    <mergeCell ref="U24:U46"/>
    <mergeCell ref="B35:B36"/>
    <mergeCell ref="C35:D36"/>
    <mergeCell ref="E35:H35"/>
    <mergeCell ref="I35:L35"/>
    <mergeCell ref="M35:P35"/>
    <mergeCell ref="R35:R36"/>
  </mergeCells>
  <phoneticPr fontId="3"/>
  <printOptions horizontalCentered="1" verticalCentered="1"/>
  <pageMargins left="0.19685039370078741" right="0.39370078740157483" top="0.39370078740157483" bottom="0.19685039370078741" header="0.19685039370078741" footer="0.11811023622047245"/>
  <pageSetup paperSize="9" scale="98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A780B-A643-4C1A-BA3C-47BEC9D8A6B3}">
  <sheetPr codeName="Sheet17">
    <tabColor rgb="FFCCFFCC"/>
    <pageSetUpPr fitToPage="1"/>
  </sheetPr>
  <dimension ref="A1:X39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6.7109375" style="92" customWidth="1"/>
    <col min="4" max="6" width="4.7109375" style="92" customWidth="1"/>
    <col min="7" max="7" width="7.28515625" style="92" customWidth="1"/>
    <col min="8" max="8" width="10.7109375" style="92" customWidth="1"/>
    <col min="9" max="9" width="12.7109375" style="92" customWidth="1"/>
    <col min="10" max="10" width="5.7109375" style="92" customWidth="1"/>
    <col min="11" max="11" width="4.7109375" style="92" customWidth="1"/>
    <col min="12" max="12" width="5.7109375" style="92" customWidth="1"/>
    <col min="13" max="13" width="8.7109375" style="92" customWidth="1"/>
    <col min="14" max="14" width="7.7109375" style="92" customWidth="1"/>
    <col min="15" max="16" width="7.28515625" style="92" customWidth="1"/>
    <col min="17" max="17" width="5.7109375" style="92" customWidth="1"/>
    <col min="18" max="18" width="6.7109375" style="92" customWidth="1"/>
    <col min="19" max="19" width="7.7109375" style="92" customWidth="1"/>
    <col min="20" max="21" width="7.28515625" style="92" customWidth="1"/>
    <col min="22" max="22" width="1.140625" style="92" customWidth="1"/>
    <col min="23" max="23" width="4.7109375" style="92" customWidth="1"/>
    <col min="24" max="24" width="6.28515625" style="92" customWidth="1"/>
    <col min="25" max="16384" width="9.140625" style="92"/>
  </cols>
  <sheetData>
    <row r="1" spans="1:24" ht="6" customHeight="1" thickBot="1"/>
    <row r="2" spans="1:24" ht="14.1" customHeight="1">
      <c r="A2" s="226" t="s">
        <v>6</v>
      </c>
      <c r="B2" s="94" t="s">
        <v>122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6"/>
      <c r="V2" s="97"/>
      <c r="W2" s="227"/>
      <c r="X2" s="170"/>
    </row>
    <row r="3" spans="1:24" ht="14.1" customHeight="1">
      <c r="A3" s="226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2"/>
      <c r="V3" s="97"/>
      <c r="W3" s="227"/>
      <c r="X3" s="170"/>
    </row>
    <row r="4" spans="1:24" s="233" customFormat="1" ht="14.1" customHeight="1">
      <c r="A4" s="226"/>
      <c r="B4" s="228" t="s">
        <v>123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230"/>
      <c r="S4" s="230"/>
      <c r="T4" s="230"/>
      <c r="U4" s="231"/>
      <c r="V4" s="232"/>
      <c r="W4" s="227"/>
      <c r="X4" s="170"/>
    </row>
    <row r="5" spans="1:24" s="233" customFormat="1" ht="14.1" customHeight="1">
      <c r="A5" s="226"/>
      <c r="B5" s="103" t="s">
        <v>26</v>
      </c>
      <c r="C5" s="104" t="s">
        <v>27</v>
      </c>
      <c r="D5" s="104" t="s">
        <v>124</v>
      </c>
      <c r="E5" s="125" t="s">
        <v>125</v>
      </c>
      <c r="F5" s="120" t="s">
        <v>28</v>
      </c>
      <c r="G5" s="121"/>
      <c r="H5" s="122" t="s">
        <v>126</v>
      </c>
      <c r="I5" s="124"/>
      <c r="J5" s="122" t="s">
        <v>127</v>
      </c>
      <c r="K5" s="123"/>
      <c r="L5" s="123"/>
      <c r="M5" s="123"/>
      <c r="N5" s="123"/>
      <c r="O5" s="123"/>
      <c r="P5" s="124"/>
      <c r="Q5" s="109" t="s">
        <v>128</v>
      </c>
      <c r="R5" s="110"/>
      <c r="S5" s="110"/>
      <c r="T5" s="110"/>
      <c r="U5" s="112"/>
      <c r="V5" s="234"/>
      <c r="W5" s="227"/>
      <c r="X5" s="170"/>
    </row>
    <row r="6" spans="1:24" s="233" customFormat="1" ht="14.1" customHeight="1">
      <c r="A6" s="226"/>
      <c r="B6" s="114"/>
      <c r="C6" s="115"/>
      <c r="D6" s="115"/>
      <c r="E6" s="133"/>
      <c r="F6" s="129" t="s">
        <v>129</v>
      </c>
      <c r="G6" s="235" t="s">
        <v>130</v>
      </c>
      <c r="H6" s="125" t="s">
        <v>131</v>
      </c>
      <c r="I6" s="125" t="s">
        <v>132</v>
      </c>
      <c r="J6" s="125" t="s">
        <v>133</v>
      </c>
      <c r="K6" s="236" t="s">
        <v>134</v>
      </c>
      <c r="L6" s="125" t="s">
        <v>135</v>
      </c>
      <c r="M6" s="132" t="s">
        <v>136</v>
      </c>
      <c r="N6" s="236" t="s">
        <v>137</v>
      </c>
      <c r="O6" s="237" t="s">
        <v>138</v>
      </c>
      <c r="P6" s="237" t="s">
        <v>139</v>
      </c>
      <c r="Q6" s="125" t="s">
        <v>140</v>
      </c>
      <c r="R6" s="125" t="s">
        <v>141</v>
      </c>
      <c r="S6" s="237" t="s">
        <v>137</v>
      </c>
      <c r="T6" s="237" t="s">
        <v>138</v>
      </c>
      <c r="U6" s="238" t="s">
        <v>139</v>
      </c>
      <c r="V6" s="232"/>
      <c r="W6" s="227"/>
      <c r="X6" s="170"/>
    </row>
    <row r="7" spans="1:24" s="233" customFormat="1" ht="14.1" customHeight="1">
      <c r="A7" s="226"/>
      <c r="B7" s="114"/>
      <c r="C7" s="115"/>
      <c r="D7" s="115"/>
      <c r="E7" s="133"/>
      <c r="F7" s="138" t="s">
        <v>142</v>
      </c>
      <c r="G7" s="239" t="s">
        <v>143</v>
      </c>
      <c r="H7" s="133"/>
      <c r="I7" s="133"/>
      <c r="J7" s="133"/>
      <c r="K7" s="240"/>
      <c r="L7" s="133"/>
      <c r="M7" s="143"/>
      <c r="N7" s="240"/>
      <c r="O7" s="143" t="s">
        <v>144</v>
      </c>
      <c r="P7" s="143" t="s">
        <v>145</v>
      </c>
      <c r="Q7" s="133"/>
      <c r="R7" s="133"/>
      <c r="S7" s="133" t="s">
        <v>146</v>
      </c>
      <c r="T7" s="143" t="s">
        <v>144</v>
      </c>
      <c r="U7" s="241" t="s">
        <v>145</v>
      </c>
      <c r="V7" s="232"/>
      <c r="W7" s="227"/>
      <c r="X7" s="170"/>
    </row>
    <row r="8" spans="1:24" s="233" customFormat="1" ht="14.1" customHeight="1">
      <c r="A8" s="226"/>
      <c r="B8" s="114"/>
      <c r="C8" s="115"/>
      <c r="D8" s="115"/>
      <c r="E8" s="133"/>
      <c r="F8" s="138"/>
      <c r="G8" s="239" t="s">
        <v>147</v>
      </c>
      <c r="H8" s="139" t="s">
        <v>148</v>
      </c>
      <c r="I8" s="139" t="s">
        <v>149</v>
      </c>
      <c r="J8" s="133"/>
      <c r="K8" s="240"/>
      <c r="L8" s="138" t="s">
        <v>150</v>
      </c>
      <c r="M8" s="138" t="s">
        <v>151</v>
      </c>
      <c r="N8" s="138" t="s">
        <v>152</v>
      </c>
      <c r="O8" s="143"/>
      <c r="P8" s="143"/>
      <c r="Q8" s="133"/>
      <c r="R8" s="133"/>
      <c r="S8" s="133"/>
      <c r="T8" s="143"/>
      <c r="U8" s="241"/>
      <c r="V8" s="232"/>
      <c r="W8" s="227"/>
      <c r="X8" s="170"/>
    </row>
    <row r="9" spans="1:24" s="233" customFormat="1" ht="14.1" customHeight="1">
      <c r="A9" s="226"/>
      <c r="B9" s="148"/>
      <c r="C9" s="149"/>
      <c r="D9" s="149"/>
      <c r="E9" s="242"/>
      <c r="F9" s="151" t="s">
        <v>153</v>
      </c>
      <c r="G9" s="243" t="s">
        <v>154</v>
      </c>
      <c r="H9" s="139" t="s">
        <v>155</v>
      </c>
      <c r="I9" s="139" t="s">
        <v>156</v>
      </c>
      <c r="J9" s="242"/>
      <c r="K9" s="244"/>
      <c r="L9" s="151" t="s">
        <v>157</v>
      </c>
      <c r="M9" s="153" t="s">
        <v>158</v>
      </c>
      <c r="N9" s="151" t="s">
        <v>159</v>
      </c>
      <c r="O9" s="245"/>
      <c r="P9" s="245"/>
      <c r="Q9" s="242"/>
      <c r="R9" s="242"/>
      <c r="S9" s="242"/>
      <c r="T9" s="245"/>
      <c r="U9" s="246"/>
      <c r="V9" s="232"/>
      <c r="W9" s="227"/>
      <c r="X9" s="170"/>
    </row>
    <row r="10" spans="1:24" ht="15" customHeight="1">
      <c r="A10" s="226"/>
      <c r="B10" s="247">
        <v>3</v>
      </c>
      <c r="C10" s="159" t="s">
        <v>180</v>
      </c>
      <c r="D10" s="221" t="s">
        <v>179</v>
      </c>
      <c r="E10" s="221" t="s">
        <v>181</v>
      </c>
      <c r="F10" s="248">
        <v>19</v>
      </c>
      <c r="G10" s="249">
        <v>5.4000000000000003E-3</v>
      </c>
      <c r="H10" s="248">
        <v>17</v>
      </c>
      <c r="I10" s="249">
        <v>4.2000000000000006E-3</v>
      </c>
      <c r="J10" s="221" t="s">
        <v>175</v>
      </c>
      <c r="K10" s="221" t="s">
        <v>176</v>
      </c>
      <c r="L10" s="248">
        <v>19.8</v>
      </c>
      <c r="M10" s="248">
        <v>2.7</v>
      </c>
      <c r="N10" s="250">
        <v>53.46</v>
      </c>
      <c r="O10" s="251">
        <v>300</v>
      </c>
      <c r="P10" s="251">
        <v>187</v>
      </c>
      <c r="Q10" s="248"/>
      <c r="R10" s="210"/>
      <c r="S10" s="250"/>
      <c r="T10" s="251"/>
      <c r="U10" s="252"/>
      <c r="V10" s="169"/>
      <c r="W10" s="227"/>
      <c r="X10" s="170"/>
    </row>
    <row r="11" spans="1:24" ht="15" customHeight="1">
      <c r="A11" s="226"/>
      <c r="B11" s="247">
        <v>3</v>
      </c>
      <c r="C11" s="159" t="s">
        <v>182</v>
      </c>
      <c r="D11" s="221" t="s">
        <v>173</v>
      </c>
      <c r="E11" s="221" t="s">
        <v>178</v>
      </c>
      <c r="F11" s="248">
        <v>28</v>
      </c>
      <c r="G11" s="249">
        <v>1.0699999999999999E-2</v>
      </c>
      <c r="H11" s="248">
        <v>6.8</v>
      </c>
      <c r="I11" s="249">
        <v>7.9000000000000008E-3</v>
      </c>
      <c r="J11" s="221" t="s">
        <v>175</v>
      </c>
      <c r="K11" s="221" t="s">
        <v>176</v>
      </c>
      <c r="L11" s="248">
        <v>19.8</v>
      </c>
      <c r="M11" s="248">
        <v>2.4</v>
      </c>
      <c r="N11" s="250">
        <v>47.52</v>
      </c>
      <c r="O11" s="251">
        <v>107</v>
      </c>
      <c r="P11" s="251">
        <v>313</v>
      </c>
      <c r="Q11" s="248"/>
      <c r="R11" s="210"/>
      <c r="S11" s="250"/>
      <c r="T11" s="251"/>
      <c r="U11" s="252"/>
      <c r="V11" s="169"/>
      <c r="W11" s="227"/>
      <c r="X11" s="170"/>
    </row>
    <row r="12" spans="1:24" ht="15" customHeight="1">
      <c r="A12" s="226"/>
      <c r="B12" s="247"/>
      <c r="C12" s="159"/>
      <c r="D12" s="221" t="s">
        <v>179</v>
      </c>
      <c r="E12" s="221" t="s">
        <v>178</v>
      </c>
      <c r="F12" s="248">
        <v>19</v>
      </c>
      <c r="G12" s="249">
        <v>5.4000000000000003E-3</v>
      </c>
      <c r="H12" s="248">
        <v>17</v>
      </c>
      <c r="I12" s="249">
        <v>4.2000000000000006E-3</v>
      </c>
      <c r="J12" s="221" t="s">
        <v>175</v>
      </c>
      <c r="K12" s="221" t="s">
        <v>176</v>
      </c>
      <c r="L12" s="248">
        <v>19.8</v>
      </c>
      <c r="M12" s="248">
        <v>2.7</v>
      </c>
      <c r="N12" s="250">
        <v>53.46</v>
      </c>
      <c r="O12" s="251">
        <v>300</v>
      </c>
      <c r="P12" s="251">
        <v>187</v>
      </c>
      <c r="Q12" s="248"/>
      <c r="R12" s="210"/>
      <c r="S12" s="250"/>
      <c r="T12" s="251"/>
      <c r="U12" s="252"/>
      <c r="V12" s="169"/>
      <c r="W12" s="227"/>
      <c r="X12" s="170"/>
    </row>
    <row r="13" spans="1:24" ht="15" customHeight="1">
      <c r="A13" s="226"/>
      <c r="B13" s="247"/>
      <c r="C13" s="159"/>
      <c r="D13" s="221"/>
      <c r="E13" s="221"/>
      <c r="F13" s="248"/>
      <c r="G13" s="249"/>
      <c r="H13" s="248"/>
      <c r="I13" s="249"/>
      <c r="J13" s="221"/>
      <c r="K13" s="221"/>
      <c r="L13" s="248"/>
      <c r="M13" s="248"/>
      <c r="N13" s="250"/>
      <c r="O13" s="251"/>
      <c r="P13" s="251"/>
      <c r="Q13" s="248"/>
      <c r="R13" s="210"/>
      <c r="S13" s="250"/>
      <c r="T13" s="251"/>
      <c r="U13" s="252"/>
      <c r="V13" s="169"/>
      <c r="W13" s="227"/>
      <c r="X13" s="170"/>
    </row>
    <row r="14" spans="1:24" ht="15" customHeight="1">
      <c r="A14" s="226"/>
      <c r="B14" s="247">
        <v>3</v>
      </c>
      <c r="C14" s="159" t="s">
        <v>183</v>
      </c>
      <c r="D14" s="221" t="s">
        <v>179</v>
      </c>
      <c r="E14" s="221" t="s">
        <v>181</v>
      </c>
      <c r="F14" s="248">
        <v>19</v>
      </c>
      <c r="G14" s="249">
        <v>5.4000000000000003E-3</v>
      </c>
      <c r="H14" s="248">
        <v>17</v>
      </c>
      <c r="I14" s="249">
        <v>4.2000000000000006E-3</v>
      </c>
      <c r="J14" s="221" t="s">
        <v>175</v>
      </c>
      <c r="K14" s="221" t="s">
        <v>176</v>
      </c>
      <c r="L14" s="248">
        <v>13.2</v>
      </c>
      <c r="M14" s="248">
        <v>2.7</v>
      </c>
      <c r="N14" s="250">
        <v>35.64</v>
      </c>
      <c r="O14" s="251">
        <v>200</v>
      </c>
      <c r="P14" s="251">
        <v>125</v>
      </c>
      <c r="Q14" s="248"/>
      <c r="R14" s="210"/>
      <c r="S14" s="250"/>
      <c r="T14" s="251"/>
      <c r="U14" s="252"/>
      <c r="V14" s="169"/>
      <c r="W14" s="169"/>
      <c r="X14" s="170"/>
    </row>
    <row r="15" spans="1:24" ht="15" customHeight="1">
      <c r="A15" s="226"/>
      <c r="B15" s="247"/>
      <c r="C15" s="159"/>
      <c r="D15" s="221"/>
      <c r="E15" s="221"/>
      <c r="F15" s="248"/>
      <c r="G15" s="249"/>
      <c r="H15" s="248"/>
      <c r="I15" s="249"/>
      <c r="J15" s="221"/>
      <c r="K15" s="221"/>
      <c r="L15" s="248"/>
      <c r="M15" s="248"/>
      <c r="N15" s="250"/>
      <c r="O15" s="251"/>
      <c r="P15" s="251"/>
      <c r="Q15" s="248"/>
      <c r="R15" s="210"/>
      <c r="S15" s="250"/>
      <c r="T15" s="251"/>
      <c r="U15" s="252"/>
      <c r="V15" s="169"/>
      <c r="W15" s="169"/>
      <c r="X15" s="170"/>
    </row>
    <row r="16" spans="1:24" ht="15" customHeight="1">
      <c r="A16" s="226"/>
      <c r="B16" s="247">
        <v>4</v>
      </c>
      <c r="C16" s="159" t="s">
        <v>172</v>
      </c>
      <c r="D16" s="221" t="s">
        <v>173</v>
      </c>
      <c r="E16" s="221" t="s">
        <v>174</v>
      </c>
      <c r="F16" s="248">
        <v>28</v>
      </c>
      <c r="G16" s="249">
        <v>1.0699999999999999E-2</v>
      </c>
      <c r="H16" s="248">
        <v>6.8</v>
      </c>
      <c r="I16" s="249">
        <v>7.9000000000000008E-3</v>
      </c>
      <c r="J16" s="221" t="s">
        <v>175</v>
      </c>
      <c r="K16" s="221" t="s">
        <v>176</v>
      </c>
      <c r="L16" s="248">
        <v>13.2</v>
      </c>
      <c r="M16" s="248">
        <v>2.4</v>
      </c>
      <c r="N16" s="250">
        <v>31.68</v>
      </c>
      <c r="O16" s="251">
        <v>71</v>
      </c>
      <c r="P16" s="251">
        <v>208</v>
      </c>
      <c r="Q16" s="248"/>
      <c r="R16" s="210"/>
      <c r="S16" s="250"/>
      <c r="T16" s="251"/>
      <c r="U16" s="252"/>
      <c r="V16" s="169"/>
      <c r="W16" s="169"/>
      <c r="X16" s="169"/>
    </row>
    <row r="17" spans="1:24" ht="15" customHeight="1">
      <c r="A17" s="226"/>
      <c r="B17" s="247">
        <v>4</v>
      </c>
      <c r="C17" s="159" t="s">
        <v>177</v>
      </c>
      <c r="D17" s="221" t="s">
        <v>173</v>
      </c>
      <c r="E17" s="221" t="s">
        <v>178</v>
      </c>
      <c r="F17" s="248">
        <v>28</v>
      </c>
      <c r="G17" s="249">
        <v>1.0699999999999999E-2</v>
      </c>
      <c r="H17" s="248">
        <v>6.8</v>
      </c>
      <c r="I17" s="249">
        <v>7.9000000000000008E-3</v>
      </c>
      <c r="J17" s="221" t="s">
        <v>175</v>
      </c>
      <c r="K17" s="221" t="s">
        <v>176</v>
      </c>
      <c r="L17" s="248">
        <v>19.8</v>
      </c>
      <c r="M17" s="248">
        <v>2.4</v>
      </c>
      <c r="N17" s="250">
        <v>47.52</v>
      </c>
      <c r="O17" s="251">
        <v>107</v>
      </c>
      <c r="P17" s="251">
        <v>313</v>
      </c>
      <c r="Q17" s="248"/>
      <c r="R17" s="210"/>
      <c r="S17" s="250"/>
      <c r="T17" s="251"/>
      <c r="U17" s="252"/>
      <c r="V17" s="169"/>
      <c r="W17" s="169"/>
      <c r="X17" s="169"/>
    </row>
    <row r="18" spans="1:24" ht="15" customHeight="1">
      <c r="A18" s="253" t="s">
        <v>732</v>
      </c>
      <c r="B18" s="247"/>
      <c r="C18" s="159"/>
      <c r="D18" s="221" t="s">
        <v>179</v>
      </c>
      <c r="E18" s="221" t="s">
        <v>178</v>
      </c>
      <c r="F18" s="248">
        <v>19</v>
      </c>
      <c r="G18" s="249">
        <v>5.4000000000000003E-3</v>
      </c>
      <c r="H18" s="248">
        <v>17</v>
      </c>
      <c r="I18" s="249">
        <v>4.2000000000000006E-3</v>
      </c>
      <c r="J18" s="221" t="s">
        <v>175</v>
      </c>
      <c r="K18" s="221" t="s">
        <v>176</v>
      </c>
      <c r="L18" s="248">
        <v>19.8</v>
      </c>
      <c r="M18" s="248">
        <v>2.7</v>
      </c>
      <c r="N18" s="250">
        <v>53.46</v>
      </c>
      <c r="O18" s="251">
        <v>300</v>
      </c>
      <c r="P18" s="251">
        <v>187</v>
      </c>
      <c r="Q18" s="248"/>
      <c r="R18" s="210"/>
      <c r="S18" s="250"/>
      <c r="T18" s="251"/>
      <c r="U18" s="252"/>
      <c r="V18" s="169"/>
      <c r="W18" s="169"/>
      <c r="X18" s="169"/>
    </row>
    <row r="19" spans="1:24" ht="15" customHeight="1">
      <c r="A19" s="253"/>
      <c r="B19" s="247"/>
      <c r="C19" s="159"/>
      <c r="D19" s="221"/>
      <c r="E19" s="221"/>
      <c r="F19" s="248"/>
      <c r="G19" s="249"/>
      <c r="H19" s="248"/>
      <c r="I19" s="249"/>
      <c r="J19" s="221"/>
      <c r="K19" s="221"/>
      <c r="L19" s="248"/>
      <c r="M19" s="248"/>
      <c r="N19" s="250"/>
      <c r="O19" s="251"/>
      <c r="P19" s="251"/>
      <c r="Q19" s="248"/>
      <c r="R19" s="210"/>
      <c r="S19" s="250"/>
      <c r="T19" s="251"/>
      <c r="U19" s="252"/>
      <c r="V19" s="169"/>
      <c r="W19" s="169"/>
      <c r="X19" s="169"/>
    </row>
    <row r="20" spans="1:24" ht="15" customHeight="1">
      <c r="A20" s="253"/>
      <c r="B20" s="247">
        <v>4</v>
      </c>
      <c r="C20" s="159" t="s">
        <v>180</v>
      </c>
      <c r="D20" s="221" t="s">
        <v>179</v>
      </c>
      <c r="E20" s="221" t="s">
        <v>181</v>
      </c>
      <c r="F20" s="248">
        <v>19</v>
      </c>
      <c r="G20" s="249">
        <v>5.4000000000000003E-3</v>
      </c>
      <c r="H20" s="248">
        <v>17</v>
      </c>
      <c r="I20" s="249">
        <v>4.2000000000000006E-3</v>
      </c>
      <c r="J20" s="221" t="s">
        <v>175</v>
      </c>
      <c r="K20" s="221" t="s">
        <v>176</v>
      </c>
      <c r="L20" s="248">
        <v>19.8</v>
      </c>
      <c r="M20" s="248">
        <v>2.7</v>
      </c>
      <c r="N20" s="250">
        <v>53.46</v>
      </c>
      <c r="O20" s="251">
        <v>300</v>
      </c>
      <c r="P20" s="251">
        <v>187</v>
      </c>
      <c r="Q20" s="248"/>
      <c r="R20" s="210"/>
      <c r="S20" s="250"/>
      <c r="T20" s="251"/>
      <c r="U20" s="252"/>
      <c r="V20" s="169"/>
      <c r="W20" s="169"/>
      <c r="X20" s="169"/>
    </row>
    <row r="21" spans="1:24" ht="15" customHeight="1">
      <c r="A21" s="253"/>
      <c r="B21" s="247">
        <v>4</v>
      </c>
      <c r="C21" s="159" t="s">
        <v>182</v>
      </c>
      <c r="D21" s="221" t="s">
        <v>173</v>
      </c>
      <c r="E21" s="221" t="s">
        <v>178</v>
      </c>
      <c r="F21" s="248">
        <v>28</v>
      </c>
      <c r="G21" s="249">
        <v>1.0699999999999999E-2</v>
      </c>
      <c r="H21" s="248">
        <v>6.8</v>
      </c>
      <c r="I21" s="249">
        <v>7.9000000000000008E-3</v>
      </c>
      <c r="J21" s="221" t="s">
        <v>175</v>
      </c>
      <c r="K21" s="221" t="s">
        <v>176</v>
      </c>
      <c r="L21" s="248">
        <v>19.8</v>
      </c>
      <c r="M21" s="248">
        <v>2.4</v>
      </c>
      <c r="N21" s="250">
        <v>47.52</v>
      </c>
      <c r="O21" s="251">
        <v>107</v>
      </c>
      <c r="P21" s="251">
        <v>313</v>
      </c>
      <c r="Q21" s="248"/>
      <c r="R21" s="210"/>
      <c r="S21" s="250"/>
      <c r="T21" s="251"/>
      <c r="U21" s="252"/>
      <c r="V21" s="169"/>
      <c r="W21" s="169"/>
      <c r="X21" s="169"/>
    </row>
    <row r="22" spans="1:24" ht="15" customHeight="1">
      <c r="A22" s="253"/>
      <c r="B22" s="247"/>
      <c r="C22" s="159"/>
      <c r="D22" s="221" t="s">
        <v>179</v>
      </c>
      <c r="E22" s="221" t="s">
        <v>178</v>
      </c>
      <c r="F22" s="248">
        <v>19</v>
      </c>
      <c r="G22" s="249">
        <v>5.4000000000000003E-3</v>
      </c>
      <c r="H22" s="248">
        <v>17</v>
      </c>
      <c r="I22" s="249">
        <v>4.2000000000000006E-3</v>
      </c>
      <c r="J22" s="221" t="s">
        <v>175</v>
      </c>
      <c r="K22" s="221" t="s">
        <v>176</v>
      </c>
      <c r="L22" s="248">
        <v>19.8</v>
      </c>
      <c r="M22" s="248">
        <v>2.7</v>
      </c>
      <c r="N22" s="250">
        <v>53.46</v>
      </c>
      <c r="O22" s="251">
        <v>300</v>
      </c>
      <c r="P22" s="251">
        <v>187</v>
      </c>
      <c r="Q22" s="248"/>
      <c r="R22" s="210"/>
      <c r="S22" s="250"/>
      <c r="T22" s="251"/>
      <c r="U22" s="252"/>
      <c r="V22" s="169"/>
      <c r="W22" s="169"/>
      <c r="X22" s="169"/>
    </row>
    <row r="23" spans="1:24" ht="15" customHeight="1">
      <c r="A23" s="254"/>
      <c r="B23" s="247"/>
      <c r="C23" s="159"/>
      <c r="D23" s="221"/>
      <c r="E23" s="221"/>
      <c r="F23" s="248"/>
      <c r="G23" s="249"/>
      <c r="H23" s="248"/>
      <c r="I23" s="249"/>
      <c r="J23" s="221"/>
      <c r="K23" s="221"/>
      <c r="L23" s="248"/>
      <c r="M23" s="248"/>
      <c r="N23" s="250"/>
      <c r="O23" s="251"/>
      <c r="P23" s="251"/>
      <c r="Q23" s="248"/>
      <c r="R23" s="210"/>
      <c r="S23" s="250"/>
      <c r="T23" s="251"/>
      <c r="U23" s="252"/>
      <c r="V23" s="169"/>
      <c r="W23" s="169"/>
      <c r="X23" s="169"/>
    </row>
    <row r="24" spans="1:24" ht="15" customHeight="1">
      <c r="A24" s="254"/>
      <c r="B24" s="247">
        <v>4</v>
      </c>
      <c r="C24" s="159" t="s">
        <v>183</v>
      </c>
      <c r="D24" s="221" t="s">
        <v>179</v>
      </c>
      <c r="E24" s="221" t="s">
        <v>181</v>
      </c>
      <c r="F24" s="248">
        <v>19</v>
      </c>
      <c r="G24" s="249">
        <v>5.4000000000000003E-3</v>
      </c>
      <c r="H24" s="248">
        <v>17</v>
      </c>
      <c r="I24" s="249">
        <v>4.2000000000000006E-3</v>
      </c>
      <c r="J24" s="221" t="s">
        <v>175</v>
      </c>
      <c r="K24" s="221" t="s">
        <v>176</v>
      </c>
      <c r="L24" s="248">
        <v>13.2</v>
      </c>
      <c r="M24" s="248">
        <v>2.7</v>
      </c>
      <c r="N24" s="250">
        <v>35.64</v>
      </c>
      <c r="O24" s="251">
        <v>200</v>
      </c>
      <c r="P24" s="251">
        <v>125</v>
      </c>
      <c r="Q24" s="248"/>
      <c r="R24" s="210"/>
      <c r="S24" s="250"/>
      <c r="T24" s="251"/>
      <c r="U24" s="252"/>
      <c r="V24" s="169"/>
      <c r="W24" s="169"/>
      <c r="X24" s="169"/>
    </row>
    <row r="25" spans="1:24" ht="15" customHeight="1">
      <c r="A25" s="254"/>
      <c r="B25" s="247"/>
      <c r="C25" s="159"/>
      <c r="D25" s="221"/>
      <c r="E25" s="221"/>
      <c r="F25" s="248"/>
      <c r="G25" s="249"/>
      <c r="H25" s="248"/>
      <c r="I25" s="249"/>
      <c r="J25" s="221"/>
      <c r="K25" s="221"/>
      <c r="L25" s="248"/>
      <c r="M25" s="248"/>
      <c r="N25" s="250"/>
      <c r="O25" s="251"/>
      <c r="P25" s="251"/>
      <c r="Q25" s="248"/>
      <c r="R25" s="210"/>
      <c r="S25" s="250"/>
      <c r="T25" s="251"/>
      <c r="U25" s="252"/>
      <c r="V25" s="169"/>
      <c r="W25" s="169"/>
      <c r="X25" s="169"/>
    </row>
    <row r="26" spans="1:24" ht="15" customHeight="1">
      <c r="A26" s="254"/>
      <c r="B26" s="247">
        <v>5</v>
      </c>
      <c r="C26" s="159" t="s">
        <v>172</v>
      </c>
      <c r="D26" s="221" t="s">
        <v>173</v>
      </c>
      <c r="E26" s="221" t="s">
        <v>174</v>
      </c>
      <c r="F26" s="248">
        <v>28</v>
      </c>
      <c r="G26" s="249">
        <v>1.0699999999999999E-2</v>
      </c>
      <c r="H26" s="248">
        <v>6.8</v>
      </c>
      <c r="I26" s="249">
        <v>7.9000000000000008E-3</v>
      </c>
      <c r="J26" s="221" t="s">
        <v>175</v>
      </c>
      <c r="K26" s="221" t="s">
        <v>176</v>
      </c>
      <c r="L26" s="248">
        <v>13.2</v>
      </c>
      <c r="M26" s="248">
        <v>2.4</v>
      </c>
      <c r="N26" s="250">
        <v>31.68</v>
      </c>
      <c r="O26" s="251">
        <v>71</v>
      </c>
      <c r="P26" s="251">
        <v>208</v>
      </c>
      <c r="Q26" s="248"/>
      <c r="R26" s="210"/>
      <c r="S26" s="250"/>
      <c r="T26" s="251"/>
      <c r="U26" s="252"/>
      <c r="V26" s="169"/>
      <c r="W26" s="169"/>
      <c r="X26" s="169"/>
    </row>
    <row r="27" spans="1:24" ht="15" customHeight="1">
      <c r="A27" s="254"/>
      <c r="B27" s="247">
        <v>5</v>
      </c>
      <c r="C27" s="159" t="s">
        <v>177</v>
      </c>
      <c r="D27" s="221" t="s">
        <v>173</v>
      </c>
      <c r="E27" s="221" t="s">
        <v>178</v>
      </c>
      <c r="F27" s="248">
        <v>28</v>
      </c>
      <c r="G27" s="249">
        <v>1.0699999999999999E-2</v>
      </c>
      <c r="H27" s="248">
        <v>6.8</v>
      </c>
      <c r="I27" s="249">
        <v>7.9000000000000008E-3</v>
      </c>
      <c r="J27" s="221" t="s">
        <v>175</v>
      </c>
      <c r="K27" s="221" t="s">
        <v>176</v>
      </c>
      <c r="L27" s="248">
        <v>19.8</v>
      </c>
      <c r="M27" s="248">
        <v>2.4</v>
      </c>
      <c r="N27" s="250">
        <v>47.52</v>
      </c>
      <c r="O27" s="251">
        <v>107</v>
      </c>
      <c r="P27" s="251">
        <v>313</v>
      </c>
      <c r="Q27" s="248"/>
      <c r="R27" s="210"/>
      <c r="S27" s="250"/>
      <c r="T27" s="251"/>
      <c r="U27" s="252"/>
      <c r="V27" s="169"/>
      <c r="W27" s="169"/>
      <c r="X27" s="169"/>
    </row>
    <row r="28" spans="1:24" ht="15" customHeight="1">
      <c r="A28" s="254"/>
      <c r="B28" s="247"/>
      <c r="C28" s="159"/>
      <c r="D28" s="221" t="s">
        <v>179</v>
      </c>
      <c r="E28" s="221" t="s">
        <v>178</v>
      </c>
      <c r="F28" s="248">
        <v>19</v>
      </c>
      <c r="G28" s="249">
        <v>5.4000000000000003E-3</v>
      </c>
      <c r="H28" s="248">
        <v>17</v>
      </c>
      <c r="I28" s="249">
        <v>4.2000000000000006E-3</v>
      </c>
      <c r="J28" s="221" t="s">
        <v>175</v>
      </c>
      <c r="K28" s="221" t="s">
        <v>176</v>
      </c>
      <c r="L28" s="248">
        <v>19.8</v>
      </c>
      <c r="M28" s="248">
        <v>2.7</v>
      </c>
      <c r="N28" s="250">
        <v>53.46</v>
      </c>
      <c r="O28" s="251">
        <v>300</v>
      </c>
      <c r="P28" s="251">
        <v>187</v>
      </c>
      <c r="Q28" s="248"/>
      <c r="R28" s="210"/>
      <c r="S28" s="250"/>
      <c r="T28" s="251"/>
      <c r="U28" s="252"/>
      <c r="V28" s="169"/>
      <c r="W28" s="169"/>
      <c r="X28" s="169"/>
    </row>
    <row r="29" spans="1:24" ht="15" customHeight="1">
      <c r="A29" s="254"/>
      <c r="B29" s="247"/>
      <c r="C29" s="159"/>
      <c r="D29" s="221"/>
      <c r="E29" s="221"/>
      <c r="F29" s="248"/>
      <c r="G29" s="249"/>
      <c r="H29" s="248"/>
      <c r="I29" s="249"/>
      <c r="J29" s="221"/>
      <c r="K29" s="221"/>
      <c r="L29" s="248"/>
      <c r="M29" s="248"/>
      <c r="N29" s="250"/>
      <c r="O29" s="251"/>
      <c r="P29" s="251"/>
      <c r="Q29" s="248"/>
      <c r="R29" s="210"/>
      <c r="S29" s="250"/>
      <c r="T29" s="251"/>
      <c r="U29" s="252"/>
      <c r="V29" s="169"/>
      <c r="W29" s="169"/>
      <c r="X29" s="169"/>
    </row>
    <row r="30" spans="1:24" ht="15" customHeight="1">
      <c r="A30" s="254"/>
      <c r="B30" s="247">
        <v>5</v>
      </c>
      <c r="C30" s="159" t="s">
        <v>180</v>
      </c>
      <c r="D30" s="221" t="s">
        <v>179</v>
      </c>
      <c r="E30" s="221" t="s">
        <v>181</v>
      </c>
      <c r="F30" s="248">
        <v>19</v>
      </c>
      <c r="G30" s="249">
        <v>5.4000000000000003E-3</v>
      </c>
      <c r="H30" s="248">
        <v>17</v>
      </c>
      <c r="I30" s="249">
        <v>4.2000000000000006E-3</v>
      </c>
      <c r="J30" s="221" t="s">
        <v>175</v>
      </c>
      <c r="K30" s="221" t="s">
        <v>176</v>
      </c>
      <c r="L30" s="248">
        <v>19.8</v>
      </c>
      <c r="M30" s="248">
        <v>2.7</v>
      </c>
      <c r="N30" s="250">
        <v>53.46</v>
      </c>
      <c r="O30" s="251">
        <v>300</v>
      </c>
      <c r="P30" s="251">
        <v>187</v>
      </c>
      <c r="Q30" s="248"/>
      <c r="R30" s="210"/>
      <c r="S30" s="250"/>
      <c r="T30" s="251"/>
      <c r="U30" s="252"/>
      <c r="V30" s="169"/>
      <c r="W30" s="169"/>
      <c r="X30" s="169"/>
    </row>
    <row r="31" spans="1:24" ht="15" customHeight="1">
      <c r="A31" s="254"/>
      <c r="B31" s="247">
        <v>5</v>
      </c>
      <c r="C31" s="159" t="s">
        <v>182</v>
      </c>
      <c r="D31" s="221" t="s">
        <v>173</v>
      </c>
      <c r="E31" s="221" t="s">
        <v>178</v>
      </c>
      <c r="F31" s="248">
        <v>28</v>
      </c>
      <c r="G31" s="249">
        <v>1.0699999999999999E-2</v>
      </c>
      <c r="H31" s="248">
        <v>6.8</v>
      </c>
      <c r="I31" s="249">
        <v>7.9000000000000008E-3</v>
      </c>
      <c r="J31" s="221" t="s">
        <v>175</v>
      </c>
      <c r="K31" s="221" t="s">
        <v>176</v>
      </c>
      <c r="L31" s="248">
        <v>19.8</v>
      </c>
      <c r="M31" s="248">
        <v>2.4</v>
      </c>
      <c r="N31" s="250">
        <v>47.52</v>
      </c>
      <c r="O31" s="251">
        <v>107</v>
      </c>
      <c r="P31" s="251">
        <v>313</v>
      </c>
      <c r="Q31" s="248"/>
      <c r="R31" s="210"/>
      <c r="S31" s="250"/>
      <c r="T31" s="251"/>
      <c r="U31" s="252"/>
      <c r="V31" s="169"/>
      <c r="W31" s="169"/>
      <c r="X31" s="169"/>
    </row>
    <row r="32" spans="1:24" ht="15" customHeight="1">
      <c r="A32" s="254"/>
      <c r="B32" s="247"/>
      <c r="C32" s="159"/>
      <c r="D32" s="221" t="s">
        <v>179</v>
      </c>
      <c r="E32" s="221" t="s">
        <v>178</v>
      </c>
      <c r="F32" s="248">
        <v>19</v>
      </c>
      <c r="G32" s="249">
        <v>5.4000000000000003E-3</v>
      </c>
      <c r="H32" s="248">
        <v>17</v>
      </c>
      <c r="I32" s="249">
        <v>4.2000000000000006E-3</v>
      </c>
      <c r="J32" s="221" t="s">
        <v>175</v>
      </c>
      <c r="K32" s="221" t="s">
        <v>176</v>
      </c>
      <c r="L32" s="248">
        <v>19.8</v>
      </c>
      <c r="M32" s="248">
        <v>2.7</v>
      </c>
      <c r="N32" s="250">
        <v>53.46</v>
      </c>
      <c r="O32" s="251">
        <v>300</v>
      </c>
      <c r="P32" s="251">
        <v>187</v>
      </c>
      <c r="Q32" s="248"/>
      <c r="R32" s="210"/>
      <c r="S32" s="250"/>
      <c r="T32" s="251"/>
      <c r="U32" s="252"/>
      <c r="V32" s="169"/>
      <c r="W32" s="169"/>
      <c r="X32" s="169"/>
    </row>
    <row r="33" spans="1:24" ht="15" customHeight="1">
      <c r="A33" s="254"/>
      <c r="B33" s="247"/>
      <c r="C33" s="159"/>
      <c r="D33" s="221"/>
      <c r="E33" s="221"/>
      <c r="F33" s="248"/>
      <c r="G33" s="249"/>
      <c r="H33" s="248"/>
      <c r="I33" s="249"/>
      <c r="J33" s="221"/>
      <c r="K33" s="221"/>
      <c r="L33" s="248"/>
      <c r="M33" s="248"/>
      <c r="N33" s="250"/>
      <c r="O33" s="251"/>
      <c r="P33" s="251"/>
      <c r="Q33" s="248"/>
      <c r="R33" s="210"/>
      <c r="S33" s="250"/>
      <c r="T33" s="251"/>
      <c r="U33" s="252"/>
      <c r="V33" s="169"/>
      <c r="W33" s="255"/>
      <c r="X33" s="169"/>
    </row>
    <row r="34" spans="1:24" ht="15" customHeight="1">
      <c r="A34" s="254"/>
      <c r="B34" s="247">
        <v>5</v>
      </c>
      <c r="C34" s="159" t="s">
        <v>183</v>
      </c>
      <c r="D34" s="221" t="s">
        <v>179</v>
      </c>
      <c r="E34" s="221" t="s">
        <v>181</v>
      </c>
      <c r="F34" s="248">
        <v>19</v>
      </c>
      <c r="G34" s="249">
        <v>5.4000000000000003E-3</v>
      </c>
      <c r="H34" s="248">
        <v>17</v>
      </c>
      <c r="I34" s="249">
        <v>4.2000000000000006E-3</v>
      </c>
      <c r="J34" s="221" t="s">
        <v>175</v>
      </c>
      <c r="K34" s="221" t="s">
        <v>176</v>
      </c>
      <c r="L34" s="248">
        <v>13.2</v>
      </c>
      <c r="M34" s="248">
        <v>2.7</v>
      </c>
      <c r="N34" s="250">
        <v>35.64</v>
      </c>
      <c r="O34" s="251">
        <v>200</v>
      </c>
      <c r="P34" s="251">
        <v>125</v>
      </c>
      <c r="Q34" s="248"/>
      <c r="R34" s="210"/>
      <c r="S34" s="250"/>
      <c r="T34" s="251"/>
      <c r="U34" s="252"/>
      <c r="V34" s="169"/>
      <c r="W34" s="256" t="s">
        <v>160</v>
      </c>
      <c r="X34" s="169"/>
    </row>
    <row r="35" spans="1:24" ht="15" customHeight="1" thickBot="1">
      <c r="A35" s="257" t="s">
        <v>97</v>
      </c>
      <c r="B35" s="258"/>
      <c r="C35" s="174"/>
      <c r="D35" s="259"/>
      <c r="E35" s="259"/>
      <c r="F35" s="260"/>
      <c r="G35" s="261"/>
      <c r="H35" s="262"/>
      <c r="I35" s="261"/>
      <c r="J35" s="225"/>
      <c r="K35" s="225"/>
      <c r="L35" s="262"/>
      <c r="M35" s="262"/>
      <c r="N35" s="263"/>
      <c r="O35" s="264"/>
      <c r="P35" s="264"/>
      <c r="Q35" s="262"/>
      <c r="R35" s="265"/>
      <c r="S35" s="263"/>
      <c r="T35" s="264"/>
      <c r="U35" s="266"/>
      <c r="V35" s="169"/>
      <c r="W35" s="256"/>
      <c r="X35" s="169"/>
    </row>
    <row r="36" spans="1:24" ht="15" customHeight="1">
      <c r="A36" s="257"/>
      <c r="B36" s="267" t="s">
        <v>161</v>
      </c>
      <c r="C36" s="268"/>
      <c r="D36" s="269"/>
      <c r="E36" s="269" t="s">
        <v>162</v>
      </c>
      <c r="F36" s="269"/>
      <c r="G36" s="270" t="s">
        <v>163</v>
      </c>
      <c r="H36" s="268"/>
      <c r="I36" s="271" t="s">
        <v>164</v>
      </c>
      <c r="J36" s="271" t="s">
        <v>129</v>
      </c>
      <c r="K36" s="270" t="s">
        <v>91</v>
      </c>
      <c r="L36" s="272"/>
      <c r="M36" s="273" t="s">
        <v>93</v>
      </c>
      <c r="N36" s="274" t="s">
        <v>186</v>
      </c>
      <c r="O36" s="275"/>
      <c r="P36" s="275"/>
      <c r="Q36" s="275"/>
      <c r="R36" s="275"/>
      <c r="S36" s="275"/>
      <c r="T36" s="275"/>
      <c r="U36" s="276"/>
      <c r="W36" s="256"/>
    </row>
    <row r="37" spans="1:24" ht="15" customHeight="1">
      <c r="A37" s="257"/>
      <c r="B37" s="277"/>
      <c r="C37" s="278"/>
      <c r="D37" s="279"/>
      <c r="E37" s="279"/>
      <c r="F37" s="279"/>
      <c r="G37" s="280"/>
      <c r="H37" s="281"/>
      <c r="I37" s="282" t="s">
        <v>165</v>
      </c>
      <c r="J37" s="282" t="s">
        <v>166</v>
      </c>
      <c r="K37" s="280" t="s">
        <v>167</v>
      </c>
      <c r="L37" s="281"/>
      <c r="M37" s="283"/>
      <c r="N37" s="284"/>
      <c r="O37" s="285"/>
      <c r="P37" s="285"/>
      <c r="Q37" s="285"/>
      <c r="R37" s="285"/>
      <c r="S37" s="285"/>
      <c r="T37" s="285"/>
      <c r="U37" s="286"/>
      <c r="W37" s="256"/>
    </row>
    <row r="38" spans="1:24" ht="15" customHeight="1">
      <c r="A38" s="257"/>
      <c r="B38" s="277"/>
      <c r="C38" s="278"/>
      <c r="D38" s="76" t="s">
        <v>98</v>
      </c>
      <c r="E38" s="287" t="s">
        <v>168</v>
      </c>
      <c r="F38" s="287"/>
      <c r="G38" s="77" t="s">
        <v>169</v>
      </c>
      <c r="H38" s="78"/>
      <c r="I38" s="76">
        <v>6</v>
      </c>
      <c r="J38" s="288">
        <v>34.799999999999997</v>
      </c>
      <c r="K38" s="289">
        <v>1.8600000000000002E-2</v>
      </c>
      <c r="L38" s="290"/>
      <c r="M38" s="283"/>
      <c r="N38" s="284"/>
      <c r="O38" s="285"/>
      <c r="P38" s="285"/>
      <c r="Q38" s="285"/>
      <c r="R38" s="285"/>
      <c r="S38" s="285"/>
      <c r="T38" s="285"/>
      <c r="U38" s="286"/>
      <c r="W38" s="256"/>
    </row>
    <row r="39" spans="1:24" ht="15" customHeight="1" thickBot="1">
      <c r="A39" s="257"/>
      <c r="B39" s="291"/>
      <c r="C39" s="292"/>
      <c r="D39" s="293" t="s">
        <v>99</v>
      </c>
      <c r="E39" s="294" t="s">
        <v>170</v>
      </c>
      <c r="F39" s="294"/>
      <c r="G39" s="213" t="s">
        <v>171</v>
      </c>
      <c r="H39" s="214"/>
      <c r="I39" s="293">
        <v>8</v>
      </c>
      <c r="J39" s="295">
        <v>2</v>
      </c>
      <c r="K39" s="296">
        <v>1.1999999999999999E-3</v>
      </c>
      <c r="L39" s="297"/>
      <c r="M39" s="298"/>
      <c r="N39" s="299"/>
      <c r="O39" s="300"/>
      <c r="P39" s="300"/>
      <c r="Q39" s="300"/>
      <c r="R39" s="300"/>
      <c r="S39" s="300"/>
      <c r="T39" s="300"/>
      <c r="U39" s="301"/>
      <c r="W39" s="256"/>
    </row>
  </sheetData>
  <sheetProtection algorithmName="SHA-512" hashValue="x+sdDwcVxm8s++3iHMNxqjl4XOP+ICn4MNE3a9m/A/9HoeclXZcelwLWI/v8kzo7v4tLjCCo5sWRamcWdbUKSg==" saltValue="S3JqAm27AJUkqadYbt6JFQ==" spinCount="100000" sheet="1" objects="1" scenarios="1" formatCells="0" insertRows="0" deleteRows="0" selectLockedCells="1" sort="0" autoFilter="0"/>
  <mergeCells count="41">
    <mergeCell ref="M36:M39"/>
    <mergeCell ref="N36:U39"/>
    <mergeCell ref="K37:L37"/>
    <mergeCell ref="E38:F38"/>
    <mergeCell ref="G38:H38"/>
    <mergeCell ref="K38:L38"/>
    <mergeCell ref="E39:F39"/>
    <mergeCell ref="G39:H39"/>
    <mergeCell ref="K39:L39"/>
    <mergeCell ref="T7:T9"/>
    <mergeCell ref="U7:U9"/>
    <mergeCell ref="A18:A22"/>
    <mergeCell ref="W34:W39"/>
    <mergeCell ref="A35:A39"/>
    <mergeCell ref="B36:C39"/>
    <mergeCell ref="D36:D37"/>
    <mergeCell ref="E36:F37"/>
    <mergeCell ref="G36:H37"/>
    <mergeCell ref="K36:L36"/>
    <mergeCell ref="N6:N7"/>
    <mergeCell ref="Q6:Q9"/>
    <mergeCell ref="R6:R9"/>
    <mergeCell ref="O7:O9"/>
    <mergeCell ref="P7:P9"/>
    <mergeCell ref="S7:S9"/>
    <mergeCell ref="H6:H7"/>
    <mergeCell ref="I6:I7"/>
    <mergeCell ref="J6:J9"/>
    <mergeCell ref="K6:K9"/>
    <mergeCell ref="L6:L7"/>
    <mergeCell ref="M6:M7"/>
    <mergeCell ref="A2:A17"/>
    <mergeCell ref="B2:U3"/>
    <mergeCell ref="B5:B9"/>
    <mergeCell ref="C5:C9"/>
    <mergeCell ref="D5:D9"/>
    <mergeCell ref="E5:E9"/>
    <mergeCell ref="F5:G5"/>
    <mergeCell ref="H5:I5"/>
    <mergeCell ref="J5:P5"/>
    <mergeCell ref="Q5:U5"/>
  </mergeCells>
  <phoneticPr fontId="3"/>
  <pageMargins left="0.23622047244094491" right="0.39370078740157483" top="0.78740157480314965" bottom="0.39370078740157483" header="0.31496062992125984" footer="0.23622047244094491"/>
  <pageSetup paperSize="9" scale="87" orientation="landscape" horizontalDpi="1200" verticalDpi="12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52C13-0470-4D2F-9F46-0003CF71160A}">
  <sheetPr codeName="Sheet84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696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1</v>
      </c>
      <c r="C11" s="874" t="s">
        <v>121</v>
      </c>
      <c r="D11" s="875">
        <v>65</v>
      </c>
      <c r="E11" s="459">
        <v>9</v>
      </c>
      <c r="F11" s="876">
        <v>2163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3401</v>
      </c>
      <c r="M11" s="881"/>
      <c r="N11" s="882"/>
      <c r="O11" s="882"/>
      <c r="P11" s="877">
        <v>923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2188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2265</v>
      </c>
      <c r="G12" s="888"/>
      <c r="H12" s="889"/>
      <c r="I12" s="889"/>
      <c r="J12" s="890"/>
      <c r="K12" s="891"/>
      <c r="L12" s="882"/>
      <c r="M12" s="881">
        <v>3503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2262</v>
      </c>
      <c r="G13" s="888"/>
      <c r="H13" s="889"/>
      <c r="I13" s="889"/>
      <c r="J13" s="890"/>
      <c r="K13" s="891"/>
      <c r="L13" s="893"/>
      <c r="M13" s="882"/>
      <c r="N13" s="881">
        <v>3500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2224</v>
      </c>
      <c r="G14" s="898"/>
      <c r="H14" s="899"/>
      <c r="I14" s="899"/>
      <c r="J14" s="900"/>
      <c r="K14" s="901"/>
      <c r="L14" s="892"/>
      <c r="M14" s="892"/>
      <c r="N14" s="881"/>
      <c r="O14" s="881">
        <v>3462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788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3401</v>
      </c>
      <c r="M39" s="912">
        <v>3503</v>
      </c>
      <c r="N39" s="912">
        <v>3500</v>
      </c>
      <c r="O39" s="912">
        <v>3462</v>
      </c>
      <c r="P39" s="910">
        <v>923</v>
      </c>
      <c r="Q39" s="910">
        <v>390</v>
      </c>
      <c r="R39" s="911"/>
      <c r="S39" s="911"/>
      <c r="T39" s="911"/>
      <c r="U39" s="912">
        <v>1265</v>
      </c>
      <c r="V39" s="912">
        <v>2188</v>
      </c>
      <c r="W39" s="913"/>
      <c r="Y39" s="905"/>
    </row>
  </sheetData>
  <sheetProtection algorithmName="SHA-512" hashValue="4BY6cplRo0TM4K64M+ydaHoQm7thbl3PfUGFCJtLSk0qOAW5Ygz5R/iXEPiLI0l5dXXVglQ6Cn21LYKh+1XdgQ==" saltValue="frkSiY/KhKVgUdPgq1GIDw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BB564-703E-4474-A45F-DCCEDDBD22E6}">
  <sheetPr codeName="Sheet85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697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2</v>
      </c>
      <c r="C11" s="874" t="s">
        <v>121</v>
      </c>
      <c r="D11" s="875">
        <v>65</v>
      </c>
      <c r="E11" s="459">
        <v>9</v>
      </c>
      <c r="F11" s="876">
        <v>2163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3401</v>
      </c>
      <c r="M11" s="881"/>
      <c r="N11" s="882"/>
      <c r="O11" s="882"/>
      <c r="P11" s="877">
        <v>669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1934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2265</v>
      </c>
      <c r="G12" s="888"/>
      <c r="H12" s="889"/>
      <c r="I12" s="889"/>
      <c r="J12" s="890"/>
      <c r="K12" s="891"/>
      <c r="L12" s="882"/>
      <c r="M12" s="881">
        <v>3503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2262</v>
      </c>
      <c r="G13" s="888"/>
      <c r="H13" s="889"/>
      <c r="I13" s="889"/>
      <c r="J13" s="890"/>
      <c r="K13" s="891"/>
      <c r="L13" s="893"/>
      <c r="M13" s="882"/>
      <c r="N13" s="881">
        <v>3500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2224</v>
      </c>
      <c r="G14" s="898"/>
      <c r="H14" s="899"/>
      <c r="I14" s="899"/>
      <c r="J14" s="900"/>
      <c r="K14" s="901"/>
      <c r="L14" s="892"/>
      <c r="M14" s="892"/>
      <c r="N14" s="881"/>
      <c r="O14" s="881">
        <v>3462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789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3401</v>
      </c>
      <c r="M39" s="912">
        <v>3503</v>
      </c>
      <c r="N39" s="912">
        <v>3500</v>
      </c>
      <c r="O39" s="912">
        <v>3462</v>
      </c>
      <c r="P39" s="910">
        <v>669</v>
      </c>
      <c r="Q39" s="910">
        <v>390</v>
      </c>
      <c r="R39" s="911"/>
      <c r="S39" s="911"/>
      <c r="T39" s="911"/>
      <c r="U39" s="912">
        <v>1265</v>
      </c>
      <c r="V39" s="912">
        <v>1934</v>
      </c>
      <c r="W39" s="913"/>
      <c r="Y39" s="905"/>
    </row>
  </sheetData>
  <sheetProtection algorithmName="SHA-512" hashValue="8JuXlUBGvFnklHsFrZsFOv12vh3AM9dkxiWQZeWYlBpBe89h4U9BGxR6d6MrlZ05wrOd1y+pyluaA7aMeiDuuQ==" saltValue="6D733zTP0TwjmAqZDAtsYA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01D9C-0BE1-4A1B-B2E2-CFF20133F959}">
  <sheetPr codeName="Sheet86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698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3</v>
      </c>
      <c r="C11" s="874" t="s">
        <v>121</v>
      </c>
      <c r="D11" s="875">
        <v>65</v>
      </c>
      <c r="E11" s="459">
        <v>9</v>
      </c>
      <c r="F11" s="876">
        <v>2163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3401</v>
      </c>
      <c r="M11" s="881"/>
      <c r="N11" s="882"/>
      <c r="O11" s="882"/>
      <c r="P11" s="877">
        <v>669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1934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2265</v>
      </c>
      <c r="G12" s="888"/>
      <c r="H12" s="889"/>
      <c r="I12" s="889"/>
      <c r="J12" s="890"/>
      <c r="K12" s="891"/>
      <c r="L12" s="882"/>
      <c r="M12" s="881">
        <v>3503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2262</v>
      </c>
      <c r="G13" s="888"/>
      <c r="H13" s="889"/>
      <c r="I13" s="889"/>
      <c r="J13" s="890"/>
      <c r="K13" s="891"/>
      <c r="L13" s="893"/>
      <c r="M13" s="882"/>
      <c r="N13" s="881">
        <v>3500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2224</v>
      </c>
      <c r="G14" s="898"/>
      <c r="H14" s="899"/>
      <c r="I14" s="899"/>
      <c r="J14" s="900"/>
      <c r="K14" s="901"/>
      <c r="L14" s="892"/>
      <c r="M14" s="892"/>
      <c r="N14" s="881"/>
      <c r="O14" s="881">
        <v>3462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790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3401</v>
      </c>
      <c r="M39" s="912">
        <v>3503</v>
      </c>
      <c r="N39" s="912">
        <v>3500</v>
      </c>
      <c r="O39" s="912">
        <v>3462</v>
      </c>
      <c r="P39" s="910">
        <v>669</v>
      </c>
      <c r="Q39" s="910">
        <v>390</v>
      </c>
      <c r="R39" s="911"/>
      <c r="S39" s="911"/>
      <c r="T39" s="911"/>
      <c r="U39" s="912">
        <v>1265</v>
      </c>
      <c r="V39" s="912">
        <v>1934</v>
      </c>
      <c r="W39" s="913"/>
      <c r="Y39" s="905"/>
    </row>
  </sheetData>
  <sheetProtection algorithmName="SHA-512" hashValue="iTWD3HwyszpHbaRkOWw7QTAWF2KKQajw6sWoTfaiXO1O7OhfrESHabuBF3QrE/8OYMaT0+vO7lRpl87bqQ4rcg==" saltValue="cfztqvCNvFnpbgswZAiKRQ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698F0-46FB-421B-9E6A-BCFA57415AE5}">
  <sheetPr codeName="Sheet87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699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4</v>
      </c>
      <c r="C11" s="874" t="s">
        <v>121</v>
      </c>
      <c r="D11" s="875">
        <v>65</v>
      </c>
      <c r="E11" s="459">
        <v>9</v>
      </c>
      <c r="F11" s="876">
        <v>2163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3401</v>
      </c>
      <c r="M11" s="881"/>
      <c r="N11" s="882"/>
      <c r="O11" s="882"/>
      <c r="P11" s="877">
        <v>669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1934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2265</v>
      </c>
      <c r="G12" s="888"/>
      <c r="H12" s="889"/>
      <c r="I12" s="889"/>
      <c r="J12" s="890"/>
      <c r="K12" s="891"/>
      <c r="L12" s="882"/>
      <c r="M12" s="881">
        <v>3503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2262</v>
      </c>
      <c r="G13" s="888"/>
      <c r="H13" s="889"/>
      <c r="I13" s="889"/>
      <c r="J13" s="890"/>
      <c r="K13" s="891"/>
      <c r="L13" s="893"/>
      <c r="M13" s="882"/>
      <c r="N13" s="881">
        <v>3500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2224</v>
      </c>
      <c r="G14" s="898"/>
      <c r="H14" s="899"/>
      <c r="I14" s="899"/>
      <c r="J14" s="900"/>
      <c r="K14" s="901"/>
      <c r="L14" s="892"/>
      <c r="M14" s="892"/>
      <c r="N14" s="881"/>
      <c r="O14" s="881">
        <v>3462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791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3401</v>
      </c>
      <c r="M39" s="912">
        <v>3503</v>
      </c>
      <c r="N39" s="912">
        <v>3500</v>
      </c>
      <c r="O39" s="912">
        <v>3462</v>
      </c>
      <c r="P39" s="910">
        <v>669</v>
      </c>
      <c r="Q39" s="910">
        <v>390</v>
      </c>
      <c r="R39" s="911"/>
      <c r="S39" s="911"/>
      <c r="T39" s="911"/>
      <c r="U39" s="912">
        <v>1265</v>
      </c>
      <c r="V39" s="912">
        <v>1934</v>
      </c>
      <c r="W39" s="913"/>
      <c r="Y39" s="905"/>
    </row>
  </sheetData>
  <sheetProtection algorithmName="SHA-512" hashValue="pw51JUUpq4GmPieS0U2YXenSEIoLQD+4sSWjynYLFmjyRQ1Rfl1LCe51/i1yX8qnwzPKs3gWYSbJdW32puER5Q==" saltValue="eR+H80bmtkp4PYLzYB11iA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656B0-0123-4C0D-A01D-674D072EFB0D}">
  <sheetPr codeName="Sheet88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700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5</v>
      </c>
      <c r="C11" s="874" t="s">
        <v>121</v>
      </c>
      <c r="D11" s="875">
        <v>65</v>
      </c>
      <c r="E11" s="459">
        <v>9</v>
      </c>
      <c r="F11" s="876">
        <v>2163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3401</v>
      </c>
      <c r="M11" s="881"/>
      <c r="N11" s="882"/>
      <c r="O11" s="882"/>
      <c r="P11" s="877">
        <v>669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1934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2265</v>
      </c>
      <c r="G12" s="888"/>
      <c r="H12" s="889"/>
      <c r="I12" s="889"/>
      <c r="J12" s="890"/>
      <c r="K12" s="891"/>
      <c r="L12" s="882"/>
      <c r="M12" s="881">
        <v>3503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2262</v>
      </c>
      <c r="G13" s="888"/>
      <c r="H13" s="889"/>
      <c r="I13" s="889"/>
      <c r="J13" s="890"/>
      <c r="K13" s="891"/>
      <c r="L13" s="893"/>
      <c r="M13" s="882"/>
      <c r="N13" s="881">
        <v>3500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2224</v>
      </c>
      <c r="G14" s="898"/>
      <c r="H14" s="899"/>
      <c r="I14" s="899"/>
      <c r="J14" s="900"/>
      <c r="K14" s="901"/>
      <c r="L14" s="892"/>
      <c r="M14" s="892"/>
      <c r="N14" s="881"/>
      <c r="O14" s="881">
        <v>3462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792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3401</v>
      </c>
      <c r="M39" s="912">
        <v>3503</v>
      </c>
      <c r="N39" s="912">
        <v>3500</v>
      </c>
      <c r="O39" s="912">
        <v>3462</v>
      </c>
      <c r="P39" s="910">
        <v>669</v>
      </c>
      <c r="Q39" s="910">
        <v>390</v>
      </c>
      <c r="R39" s="911"/>
      <c r="S39" s="911"/>
      <c r="T39" s="911"/>
      <c r="U39" s="912">
        <v>1265</v>
      </c>
      <c r="V39" s="912">
        <v>1934</v>
      </c>
      <c r="W39" s="913"/>
      <c r="Y39" s="905"/>
    </row>
  </sheetData>
  <sheetProtection algorithmName="SHA-512" hashValue="NhujcfO/p9DGutABbvGYUUe+LtQa/gI59gC1RhQB5WUyBgjVsv0IakKO5ozdcAKJF05LOTph2hCZH/Czyfs3gQ==" saltValue="bo39o41kt/ic5EhPVHBsRA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939B4-FEE6-4B54-93DD-265EEA767EAE}">
  <sheetPr codeName="Sheet89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701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6</v>
      </c>
      <c r="C11" s="874" t="s">
        <v>121</v>
      </c>
      <c r="D11" s="875">
        <v>65</v>
      </c>
      <c r="E11" s="459">
        <v>9</v>
      </c>
      <c r="F11" s="876">
        <v>7657</v>
      </c>
      <c r="G11" s="877">
        <v>390</v>
      </c>
      <c r="H11" s="878">
        <v>82.6</v>
      </c>
      <c r="I11" s="878">
        <v>55.4</v>
      </c>
      <c r="J11" s="879">
        <v>27.199999999999996</v>
      </c>
      <c r="K11" s="880">
        <v>1238</v>
      </c>
      <c r="L11" s="881">
        <v>8895</v>
      </c>
      <c r="M11" s="881"/>
      <c r="N11" s="882"/>
      <c r="O11" s="882"/>
      <c r="P11" s="877">
        <v>13130</v>
      </c>
      <c r="Q11" s="877">
        <v>390</v>
      </c>
      <c r="R11" s="878">
        <v>5.0999999999999996</v>
      </c>
      <c r="S11" s="878">
        <v>32.9</v>
      </c>
      <c r="T11" s="879">
        <v>27.799999999999997</v>
      </c>
      <c r="U11" s="880">
        <v>1265</v>
      </c>
      <c r="V11" s="880">
        <v>14395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9620</v>
      </c>
      <c r="G12" s="888"/>
      <c r="H12" s="889"/>
      <c r="I12" s="889"/>
      <c r="J12" s="890"/>
      <c r="K12" s="891"/>
      <c r="L12" s="882"/>
      <c r="M12" s="881">
        <v>10858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12503</v>
      </c>
      <c r="G13" s="888"/>
      <c r="H13" s="889"/>
      <c r="I13" s="889"/>
      <c r="J13" s="890"/>
      <c r="K13" s="891"/>
      <c r="L13" s="893"/>
      <c r="M13" s="882"/>
      <c r="N13" s="881">
        <v>13741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13317</v>
      </c>
      <c r="G14" s="898"/>
      <c r="H14" s="899"/>
      <c r="I14" s="899"/>
      <c r="J14" s="900"/>
      <c r="K14" s="901"/>
      <c r="L14" s="892"/>
      <c r="M14" s="892"/>
      <c r="N14" s="881"/>
      <c r="O14" s="881">
        <v>14555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793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892"/>
      <c r="N38" s="881"/>
      <c r="O38" s="1041" t="s">
        <v>582</v>
      </c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390</v>
      </c>
      <c r="H39" s="911"/>
      <c r="I39" s="911"/>
      <c r="J39" s="911"/>
      <c r="K39" s="912">
        <v>1238</v>
      </c>
      <c r="L39" s="912">
        <v>8895</v>
      </c>
      <c r="M39" s="912">
        <v>10858</v>
      </c>
      <c r="N39" s="912">
        <v>13741</v>
      </c>
      <c r="O39" s="912">
        <v>14555</v>
      </c>
      <c r="P39" s="910">
        <v>13130</v>
      </c>
      <c r="Q39" s="910">
        <v>390</v>
      </c>
      <c r="R39" s="911"/>
      <c r="S39" s="911"/>
      <c r="T39" s="911"/>
      <c r="U39" s="912">
        <v>1265</v>
      </c>
      <c r="V39" s="912">
        <v>14395</v>
      </c>
      <c r="W39" s="913"/>
      <c r="Y39" s="905"/>
    </row>
  </sheetData>
  <sheetProtection algorithmName="SHA-512" hashValue="+Bb4MwygPrwdmgN8iIKckvefhb1vCnGNbju5tJgBMLDyNcLiWd/ahU97TE6Hm78lfqopzXNlp0zw4ZR4lKg5Cw==" saltValue="u3W7TFo3b5S1FUYjII6wlQ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56CD4-7ECD-4F55-BCC0-F1BCFC990E58}">
  <sheetPr codeName="Sheet90">
    <tabColor rgb="FFCC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702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1</v>
      </c>
      <c r="C11" s="874" t="s">
        <v>118</v>
      </c>
      <c r="D11" s="875">
        <v>65</v>
      </c>
      <c r="E11" s="459">
        <v>9</v>
      </c>
      <c r="F11" s="876">
        <v>1232</v>
      </c>
      <c r="G11" s="877">
        <v>60</v>
      </c>
      <c r="H11" s="878">
        <v>82.6</v>
      </c>
      <c r="I11" s="878">
        <v>53</v>
      </c>
      <c r="J11" s="879">
        <v>29.599999999999994</v>
      </c>
      <c r="K11" s="880">
        <v>207</v>
      </c>
      <c r="L11" s="881">
        <v>1439</v>
      </c>
      <c r="M11" s="881"/>
      <c r="N11" s="882"/>
      <c r="O11" s="882"/>
      <c r="P11" s="877">
        <v>2942</v>
      </c>
      <c r="Q11" s="877">
        <v>60</v>
      </c>
      <c r="R11" s="878">
        <v>5.0999999999999996</v>
      </c>
      <c r="S11" s="878">
        <v>39</v>
      </c>
      <c r="T11" s="879">
        <v>33.9</v>
      </c>
      <c r="U11" s="880">
        <v>237</v>
      </c>
      <c r="V11" s="880">
        <v>3179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1758</v>
      </c>
      <c r="G12" s="888"/>
      <c r="H12" s="889"/>
      <c r="I12" s="889"/>
      <c r="J12" s="890"/>
      <c r="K12" s="891"/>
      <c r="L12" s="882"/>
      <c r="M12" s="881">
        <v>1965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1727</v>
      </c>
      <c r="G13" s="888"/>
      <c r="H13" s="889"/>
      <c r="I13" s="889"/>
      <c r="J13" s="890"/>
      <c r="K13" s="891"/>
      <c r="L13" s="893"/>
      <c r="M13" s="882"/>
      <c r="N13" s="881">
        <v>1934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1548</v>
      </c>
      <c r="G14" s="898"/>
      <c r="H14" s="899"/>
      <c r="I14" s="899"/>
      <c r="J14" s="900"/>
      <c r="K14" s="901"/>
      <c r="L14" s="892"/>
      <c r="M14" s="892"/>
      <c r="N14" s="881"/>
      <c r="O14" s="881">
        <v>1755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794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1040" t="s">
        <v>582</v>
      </c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60</v>
      </c>
      <c r="H39" s="911"/>
      <c r="I39" s="911"/>
      <c r="J39" s="911"/>
      <c r="K39" s="912">
        <v>207</v>
      </c>
      <c r="L39" s="912">
        <v>1439</v>
      </c>
      <c r="M39" s="912">
        <v>1965</v>
      </c>
      <c r="N39" s="912">
        <v>1934</v>
      </c>
      <c r="O39" s="912">
        <v>1755</v>
      </c>
      <c r="P39" s="910">
        <v>2942</v>
      </c>
      <c r="Q39" s="910">
        <v>60</v>
      </c>
      <c r="R39" s="911"/>
      <c r="S39" s="911"/>
      <c r="T39" s="911"/>
      <c r="U39" s="912">
        <v>237</v>
      </c>
      <c r="V39" s="912">
        <v>3179</v>
      </c>
      <c r="W39" s="913"/>
      <c r="Y39" s="905"/>
    </row>
  </sheetData>
  <sheetProtection algorithmName="SHA-512" hashValue="xsgbJaTJ94zSSSx7fuogQl9IpRVR5FLQeFFnJMAV/m7KkzixinNld1CYZfydZz786VrZL3BSDckN83Ipqsr+UA==" saltValue="ofV/7lndBGU1svMAuJh9yg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84053-C458-4B74-AADA-83B271B7CB0D}">
  <sheetPr codeName="Sheet91">
    <tabColor rgb="FFFF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703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1</v>
      </c>
      <c r="C11" s="874" t="s">
        <v>704</v>
      </c>
      <c r="D11" s="875">
        <v>60</v>
      </c>
      <c r="E11" s="459">
        <v>9</v>
      </c>
      <c r="F11" s="876"/>
      <c r="G11" s="877">
        <v>2160</v>
      </c>
      <c r="H11" s="878">
        <v>82.6</v>
      </c>
      <c r="I11" s="878">
        <v>55.4</v>
      </c>
      <c r="J11" s="879">
        <v>27.199999999999996</v>
      </c>
      <c r="K11" s="880">
        <v>7834</v>
      </c>
      <c r="L11" s="881">
        <v>7834</v>
      </c>
      <c r="M11" s="881"/>
      <c r="N11" s="882"/>
      <c r="O11" s="882"/>
      <c r="P11" s="877"/>
      <c r="Q11" s="877">
        <v>2160</v>
      </c>
      <c r="R11" s="878">
        <v>5.0999999999999996</v>
      </c>
      <c r="S11" s="878">
        <v>32.9</v>
      </c>
      <c r="T11" s="879">
        <v>27.799999999999997</v>
      </c>
      <c r="U11" s="880">
        <v>8006</v>
      </c>
      <c r="V11" s="880">
        <v>8006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/>
      <c r="G12" s="888"/>
      <c r="H12" s="889"/>
      <c r="I12" s="889"/>
      <c r="J12" s="890"/>
      <c r="K12" s="891"/>
      <c r="L12" s="882"/>
      <c r="M12" s="881">
        <v>7834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/>
      <c r="G13" s="888"/>
      <c r="H13" s="889"/>
      <c r="I13" s="889"/>
      <c r="J13" s="890"/>
      <c r="K13" s="891"/>
      <c r="L13" s="893"/>
      <c r="M13" s="882"/>
      <c r="N13" s="881">
        <v>7834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/>
      <c r="G14" s="898"/>
      <c r="H14" s="899"/>
      <c r="I14" s="899"/>
      <c r="J14" s="900"/>
      <c r="K14" s="901"/>
      <c r="L14" s="892"/>
      <c r="M14" s="892"/>
      <c r="N14" s="881"/>
      <c r="O14" s="881">
        <v>7834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>
        <v>1</v>
      </c>
      <c r="C15" s="874" t="s">
        <v>705</v>
      </c>
      <c r="D15" s="875">
        <v>60</v>
      </c>
      <c r="E15" s="459">
        <v>9</v>
      </c>
      <c r="F15" s="876"/>
      <c r="G15" s="877"/>
      <c r="H15" s="878"/>
      <c r="I15" s="878"/>
      <c r="J15" s="879"/>
      <c r="K15" s="880"/>
      <c r="L15" s="881">
        <v>32996</v>
      </c>
      <c r="M15" s="881"/>
      <c r="N15" s="882"/>
      <c r="O15" s="882"/>
      <c r="P15" s="877"/>
      <c r="Q15" s="877"/>
      <c r="R15" s="878"/>
      <c r="S15" s="878"/>
      <c r="T15" s="879"/>
      <c r="U15" s="880"/>
      <c r="V15" s="880">
        <v>28606</v>
      </c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>
        <v>33607</v>
      </c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795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>
        <v>40350</v>
      </c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>
        <v>43378</v>
      </c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892"/>
      <c r="N38" s="881"/>
      <c r="O38" s="1041" t="s">
        <v>582</v>
      </c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2160</v>
      </c>
      <c r="H39" s="911"/>
      <c r="I39" s="911"/>
      <c r="J39" s="911"/>
      <c r="K39" s="912">
        <v>7834</v>
      </c>
      <c r="L39" s="912">
        <v>40830</v>
      </c>
      <c r="M39" s="912">
        <v>41441</v>
      </c>
      <c r="N39" s="912">
        <v>48184</v>
      </c>
      <c r="O39" s="912">
        <v>51212</v>
      </c>
      <c r="P39" s="910">
        <v>0</v>
      </c>
      <c r="Q39" s="910">
        <v>2160</v>
      </c>
      <c r="R39" s="911"/>
      <c r="S39" s="911"/>
      <c r="T39" s="911"/>
      <c r="U39" s="912">
        <v>8006</v>
      </c>
      <c r="V39" s="912">
        <v>36612</v>
      </c>
      <c r="W39" s="913"/>
      <c r="Y39" s="905"/>
    </row>
  </sheetData>
  <sheetProtection algorithmName="SHA-512" hashValue="TJ33dfgrsfx3rqrXk5BI8nPUVdbvIiWFIQD/TimRu1GXCOZSyk3msmFiC48XJDSqKh/I7rOzhz775GvPRW0uww==" saltValue="wV8UhWGCR0vp9JS/J95fdw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94797-DBCE-4E1C-AC31-7D6A8A041483}">
  <sheetPr codeName="Sheet92">
    <tabColor rgb="FFFF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717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 t="s">
        <v>713</v>
      </c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 t="s">
        <v>715</v>
      </c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2</v>
      </c>
      <c r="C11" s="874" t="s">
        <v>706</v>
      </c>
      <c r="D11" s="875">
        <v>60</v>
      </c>
      <c r="E11" s="459">
        <v>9</v>
      </c>
      <c r="F11" s="876">
        <v>26262</v>
      </c>
      <c r="G11" s="877">
        <v>2400</v>
      </c>
      <c r="H11" s="878">
        <v>82.6</v>
      </c>
      <c r="I11" s="878">
        <v>55.4</v>
      </c>
      <c r="J11" s="879">
        <v>27.199999999999996</v>
      </c>
      <c r="K11" s="880">
        <v>8704</v>
      </c>
      <c r="L11" s="881">
        <v>34966</v>
      </c>
      <c r="M11" s="881"/>
      <c r="N11" s="882"/>
      <c r="O11" s="882"/>
      <c r="P11" s="877">
        <v>9633</v>
      </c>
      <c r="Q11" s="877">
        <v>2400</v>
      </c>
      <c r="R11" s="878">
        <v>5.0999999999999996</v>
      </c>
      <c r="S11" s="878">
        <v>32.9</v>
      </c>
      <c r="T11" s="879">
        <v>27.799999999999997</v>
      </c>
      <c r="U11" s="880">
        <v>8896</v>
      </c>
      <c r="V11" s="880">
        <v>18529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>
        <v>27395</v>
      </c>
      <c r="G12" s="888"/>
      <c r="H12" s="889"/>
      <c r="I12" s="889"/>
      <c r="J12" s="890"/>
      <c r="K12" s="891"/>
      <c r="L12" s="882"/>
      <c r="M12" s="881">
        <v>36099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>
        <v>27417</v>
      </c>
      <c r="G13" s="888"/>
      <c r="H13" s="889"/>
      <c r="I13" s="889"/>
      <c r="J13" s="890"/>
      <c r="K13" s="891"/>
      <c r="L13" s="893"/>
      <c r="M13" s="882"/>
      <c r="N13" s="881">
        <v>36121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>
        <v>27062</v>
      </c>
      <c r="G14" s="898"/>
      <c r="H14" s="899"/>
      <c r="I14" s="899"/>
      <c r="J14" s="900"/>
      <c r="K14" s="901"/>
      <c r="L14" s="892"/>
      <c r="M14" s="892"/>
      <c r="N14" s="881"/>
      <c r="O14" s="881">
        <v>35766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>
        <v>2</v>
      </c>
      <c r="C15" s="874" t="s">
        <v>707</v>
      </c>
      <c r="D15" s="875">
        <v>0</v>
      </c>
      <c r="E15" s="459">
        <v>9</v>
      </c>
      <c r="F15" s="876">
        <v>13306</v>
      </c>
      <c r="G15" s="877"/>
      <c r="H15" s="878"/>
      <c r="I15" s="878"/>
      <c r="J15" s="879"/>
      <c r="K15" s="880"/>
      <c r="L15" s="881">
        <v>13306</v>
      </c>
      <c r="M15" s="881"/>
      <c r="N15" s="882"/>
      <c r="O15" s="882"/>
      <c r="P15" s="877">
        <v>17364</v>
      </c>
      <c r="Q15" s="877"/>
      <c r="R15" s="878"/>
      <c r="S15" s="878"/>
      <c r="T15" s="879"/>
      <c r="U15" s="880"/>
      <c r="V15" s="880">
        <v>17364</v>
      </c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>
        <v>18276</v>
      </c>
      <c r="G16" s="888"/>
      <c r="H16" s="889"/>
      <c r="I16" s="889"/>
      <c r="J16" s="890"/>
      <c r="K16" s="891"/>
      <c r="L16" s="882"/>
      <c r="M16" s="881">
        <v>18276</v>
      </c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796</v>
      </c>
      <c r="B17" s="885"/>
      <c r="C17" s="886"/>
      <c r="D17" s="887"/>
      <c r="E17" s="459">
        <v>14</v>
      </c>
      <c r="F17" s="876">
        <v>21246</v>
      </c>
      <c r="G17" s="888"/>
      <c r="H17" s="889"/>
      <c r="I17" s="889"/>
      <c r="J17" s="890"/>
      <c r="K17" s="891"/>
      <c r="L17" s="893"/>
      <c r="M17" s="882"/>
      <c r="N17" s="881">
        <v>21246</v>
      </c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>
        <v>20703</v>
      </c>
      <c r="G18" s="898"/>
      <c r="H18" s="899"/>
      <c r="I18" s="899"/>
      <c r="J18" s="900"/>
      <c r="K18" s="901"/>
      <c r="L18" s="892"/>
      <c r="M18" s="892"/>
      <c r="N18" s="881"/>
      <c r="O18" s="881">
        <v>20703</v>
      </c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>
        <v>3</v>
      </c>
      <c r="C19" s="874" t="s">
        <v>708</v>
      </c>
      <c r="D19" s="875">
        <v>60</v>
      </c>
      <c r="E19" s="459">
        <v>9</v>
      </c>
      <c r="F19" s="876">
        <v>37496</v>
      </c>
      <c r="G19" s="877">
        <v>2400</v>
      </c>
      <c r="H19" s="878">
        <v>82.6</v>
      </c>
      <c r="I19" s="878">
        <v>55.4</v>
      </c>
      <c r="J19" s="879">
        <v>27.199999999999996</v>
      </c>
      <c r="K19" s="880">
        <v>8704</v>
      </c>
      <c r="L19" s="881">
        <v>46200</v>
      </c>
      <c r="M19" s="881"/>
      <c r="N19" s="882"/>
      <c r="O19" s="882"/>
      <c r="P19" s="877">
        <v>26996</v>
      </c>
      <c r="Q19" s="877">
        <v>2400</v>
      </c>
      <c r="R19" s="878">
        <v>5.0999999999999996</v>
      </c>
      <c r="S19" s="878">
        <v>32.9</v>
      </c>
      <c r="T19" s="879">
        <v>27.799999999999997</v>
      </c>
      <c r="U19" s="880">
        <v>8896</v>
      </c>
      <c r="V19" s="880">
        <v>35892</v>
      </c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>
        <v>45671</v>
      </c>
      <c r="G20" s="888"/>
      <c r="H20" s="889"/>
      <c r="I20" s="889"/>
      <c r="J20" s="890"/>
      <c r="K20" s="891"/>
      <c r="L20" s="882"/>
      <c r="M20" s="881">
        <v>54375</v>
      </c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>
        <v>48663</v>
      </c>
      <c r="G21" s="888"/>
      <c r="H21" s="889"/>
      <c r="I21" s="889"/>
      <c r="J21" s="890"/>
      <c r="K21" s="891"/>
      <c r="L21" s="893"/>
      <c r="M21" s="882"/>
      <c r="N21" s="881">
        <v>57367</v>
      </c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>
        <v>47765</v>
      </c>
      <c r="G22" s="898"/>
      <c r="H22" s="899"/>
      <c r="I22" s="899"/>
      <c r="J22" s="900"/>
      <c r="K22" s="901"/>
      <c r="L22" s="892"/>
      <c r="M22" s="892"/>
      <c r="N22" s="881"/>
      <c r="O22" s="881">
        <v>56469</v>
      </c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>
        <v>4</v>
      </c>
      <c r="C23" s="874" t="s">
        <v>709</v>
      </c>
      <c r="D23" s="875">
        <v>60</v>
      </c>
      <c r="E23" s="459">
        <v>9</v>
      </c>
      <c r="F23" s="876"/>
      <c r="G23" s="877">
        <v>2400</v>
      </c>
      <c r="H23" s="878">
        <v>82.6</v>
      </c>
      <c r="I23" s="878">
        <v>55.4</v>
      </c>
      <c r="J23" s="879">
        <v>27.199999999999996</v>
      </c>
      <c r="K23" s="880">
        <v>8704</v>
      </c>
      <c r="L23" s="881">
        <v>8704</v>
      </c>
      <c r="M23" s="881"/>
      <c r="N23" s="882"/>
      <c r="O23" s="882"/>
      <c r="P23" s="877"/>
      <c r="Q23" s="877">
        <v>2400</v>
      </c>
      <c r="R23" s="878">
        <v>5.0999999999999996</v>
      </c>
      <c r="S23" s="878">
        <v>32.9</v>
      </c>
      <c r="T23" s="879">
        <v>27.799999999999997</v>
      </c>
      <c r="U23" s="880">
        <v>8896</v>
      </c>
      <c r="V23" s="880">
        <v>8896</v>
      </c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>
        <v>8704</v>
      </c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>
        <v>8704</v>
      </c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>
        <v>8704</v>
      </c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>
        <v>4</v>
      </c>
      <c r="C27" s="874" t="s">
        <v>710</v>
      </c>
      <c r="D27" s="875">
        <v>60</v>
      </c>
      <c r="E27" s="459">
        <v>9</v>
      </c>
      <c r="F27" s="876">
        <v>37496</v>
      </c>
      <c r="G27" s="877"/>
      <c r="H27" s="878"/>
      <c r="I27" s="878"/>
      <c r="J27" s="879"/>
      <c r="K27" s="880"/>
      <c r="L27" s="881">
        <v>37496</v>
      </c>
      <c r="M27" s="881"/>
      <c r="N27" s="882"/>
      <c r="O27" s="882"/>
      <c r="P27" s="877">
        <v>26996</v>
      </c>
      <c r="Q27" s="877"/>
      <c r="R27" s="878"/>
      <c r="S27" s="878"/>
      <c r="T27" s="879"/>
      <c r="U27" s="880"/>
      <c r="V27" s="880">
        <v>26996</v>
      </c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>
        <v>43382</v>
      </c>
      <c r="G28" s="888"/>
      <c r="H28" s="889"/>
      <c r="I28" s="889"/>
      <c r="J28" s="890"/>
      <c r="K28" s="891"/>
      <c r="L28" s="882"/>
      <c r="M28" s="881">
        <v>43382</v>
      </c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>
        <v>44846</v>
      </c>
      <c r="G29" s="888"/>
      <c r="H29" s="889"/>
      <c r="I29" s="889"/>
      <c r="J29" s="890"/>
      <c r="K29" s="891"/>
      <c r="L29" s="893"/>
      <c r="M29" s="882"/>
      <c r="N29" s="881">
        <v>44846</v>
      </c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>
        <v>47765</v>
      </c>
      <c r="G30" s="898"/>
      <c r="H30" s="899"/>
      <c r="I30" s="899"/>
      <c r="J30" s="900"/>
      <c r="K30" s="901"/>
      <c r="L30" s="892"/>
      <c r="M30" s="892"/>
      <c r="N30" s="881"/>
      <c r="O30" s="881">
        <v>47765</v>
      </c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 t="s">
        <v>711</v>
      </c>
      <c r="C31" s="1042" t="s">
        <v>712</v>
      </c>
      <c r="D31" s="875">
        <v>55</v>
      </c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>
        <v>4800</v>
      </c>
      <c r="R31" s="878"/>
      <c r="S31" s="878"/>
      <c r="T31" s="879"/>
      <c r="U31" s="880"/>
      <c r="V31" s="880">
        <v>61120</v>
      </c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>
        <v>5</v>
      </c>
      <c r="C35" s="874" t="s">
        <v>714</v>
      </c>
      <c r="D35" s="875">
        <v>0</v>
      </c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>
        <v>26996</v>
      </c>
      <c r="Q35" s="1043">
        <v>2400</v>
      </c>
      <c r="R35" s="878">
        <v>35.1</v>
      </c>
      <c r="S35" s="878">
        <v>32.9</v>
      </c>
      <c r="T35" s="879">
        <v>-2.2000000000000028</v>
      </c>
      <c r="U35" s="880">
        <v>-1760</v>
      </c>
      <c r="V35" s="880">
        <v>25236</v>
      </c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892"/>
      <c r="N38" s="881"/>
      <c r="O38" s="881"/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718</v>
      </c>
      <c r="C39" s="907"/>
      <c r="D39" s="908"/>
      <c r="E39" s="493"/>
      <c r="F39" s="909"/>
      <c r="G39" s="910"/>
      <c r="H39" s="911"/>
      <c r="I39" s="911"/>
      <c r="J39" s="911"/>
      <c r="K39" s="912"/>
      <c r="L39" s="912"/>
      <c r="M39" s="912"/>
      <c r="N39" s="912"/>
      <c r="O39" s="912"/>
      <c r="P39" s="910"/>
      <c r="Q39" s="910"/>
      <c r="R39" s="911"/>
      <c r="S39" s="911"/>
      <c r="T39" s="911"/>
      <c r="U39" s="912"/>
      <c r="V39" s="912"/>
      <c r="W39" s="913"/>
      <c r="Y39" s="905"/>
    </row>
  </sheetData>
  <sheetProtection algorithmName="SHA-512" hashValue="KQ15X35g5dnayunDZUGcKRZ76RP69hvC14ALC2UVbed5PcUuVT5390YHimsDg3s0d1mgfklqvsep75qfOBL24g==" saltValue="qE52LJZnhJE8WXKeAP4uig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22DF-C787-46D3-88AE-46E767B34C64}">
  <sheetPr codeName="Sheet93">
    <tabColor rgb="FFFF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719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 t="s">
        <v>715</v>
      </c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>
        <v>6</v>
      </c>
      <c r="C11" s="874" t="s">
        <v>716</v>
      </c>
      <c r="D11" s="875">
        <v>0</v>
      </c>
      <c r="E11" s="459">
        <v>9</v>
      </c>
      <c r="F11" s="876"/>
      <c r="G11" s="877"/>
      <c r="H11" s="878"/>
      <c r="I11" s="878"/>
      <c r="J11" s="879"/>
      <c r="K11" s="880"/>
      <c r="L11" s="881"/>
      <c r="M11" s="881"/>
      <c r="N11" s="882"/>
      <c r="O11" s="882"/>
      <c r="P11" s="877">
        <v>24233</v>
      </c>
      <c r="Q11" s="1043">
        <v>2400</v>
      </c>
      <c r="R11" s="878">
        <v>35.1</v>
      </c>
      <c r="S11" s="878">
        <v>32.9</v>
      </c>
      <c r="T11" s="879">
        <v>-2.2000000000000028</v>
      </c>
      <c r="U11" s="880">
        <v>-1760</v>
      </c>
      <c r="V11" s="880">
        <v>22473</v>
      </c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/>
      <c r="G12" s="888"/>
      <c r="H12" s="889"/>
      <c r="I12" s="889"/>
      <c r="J12" s="890"/>
      <c r="K12" s="891"/>
      <c r="L12" s="882"/>
      <c r="M12" s="881"/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/>
      <c r="G13" s="888"/>
      <c r="H13" s="889"/>
      <c r="I13" s="889"/>
      <c r="J13" s="890"/>
      <c r="K13" s="891"/>
      <c r="L13" s="893"/>
      <c r="M13" s="882"/>
      <c r="N13" s="881"/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/>
      <c r="G14" s="898"/>
      <c r="H14" s="899"/>
      <c r="I14" s="899"/>
      <c r="J14" s="900"/>
      <c r="K14" s="901"/>
      <c r="L14" s="892"/>
      <c r="M14" s="892"/>
      <c r="N14" s="881"/>
      <c r="O14" s="881"/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/>
      <c r="C15" s="874"/>
      <c r="D15" s="875"/>
      <c r="E15" s="459">
        <v>9</v>
      </c>
      <c r="F15" s="876"/>
      <c r="G15" s="877"/>
      <c r="H15" s="878"/>
      <c r="I15" s="878"/>
      <c r="J15" s="879"/>
      <c r="K15" s="880"/>
      <c r="L15" s="881"/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/>
      <c r="G16" s="888"/>
      <c r="H16" s="889"/>
      <c r="I16" s="889"/>
      <c r="J16" s="890"/>
      <c r="K16" s="891"/>
      <c r="L16" s="882"/>
      <c r="M16" s="881"/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797</v>
      </c>
      <c r="B17" s="885"/>
      <c r="C17" s="886"/>
      <c r="D17" s="887"/>
      <c r="E17" s="459">
        <v>14</v>
      </c>
      <c r="F17" s="876"/>
      <c r="G17" s="888"/>
      <c r="H17" s="889"/>
      <c r="I17" s="889"/>
      <c r="J17" s="890"/>
      <c r="K17" s="891"/>
      <c r="L17" s="893"/>
      <c r="M17" s="882"/>
      <c r="N17" s="881"/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/>
      <c r="G18" s="898"/>
      <c r="H18" s="899"/>
      <c r="I18" s="899"/>
      <c r="J18" s="900"/>
      <c r="K18" s="901"/>
      <c r="L18" s="892"/>
      <c r="M18" s="892"/>
      <c r="N18" s="881"/>
      <c r="O18" s="881"/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>
        <v>9</v>
      </c>
      <c r="F19" s="876"/>
      <c r="G19" s="877"/>
      <c r="H19" s="878"/>
      <c r="I19" s="878"/>
      <c r="J19" s="879"/>
      <c r="K19" s="880"/>
      <c r="L19" s="881"/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/>
      <c r="G20" s="888"/>
      <c r="H20" s="889"/>
      <c r="I20" s="889"/>
      <c r="J20" s="890"/>
      <c r="K20" s="891"/>
      <c r="L20" s="882"/>
      <c r="M20" s="881"/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/>
      <c r="G21" s="888"/>
      <c r="H21" s="889"/>
      <c r="I21" s="889"/>
      <c r="J21" s="890"/>
      <c r="K21" s="891"/>
      <c r="L21" s="893"/>
      <c r="M21" s="882"/>
      <c r="N21" s="881"/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/>
      <c r="G22" s="898"/>
      <c r="H22" s="899"/>
      <c r="I22" s="899"/>
      <c r="J22" s="900"/>
      <c r="K22" s="901"/>
      <c r="L22" s="892"/>
      <c r="M22" s="892"/>
      <c r="N22" s="881"/>
      <c r="O22" s="881"/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892"/>
      <c r="N38" s="881"/>
      <c r="O38" s="1041" t="s">
        <v>582</v>
      </c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7200</v>
      </c>
      <c r="H39" s="911"/>
      <c r="I39" s="911"/>
      <c r="J39" s="911"/>
      <c r="K39" s="912">
        <v>26112</v>
      </c>
      <c r="L39" s="912">
        <v>140672</v>
      </c>
      <c r="M39" s="912">
        <v>160836</v>
      </c>
      <c r="N39" s="912">
        <v>168284</v>
      </c>
      <c r="O39" s="912">
        <v>169407</v>
      </c>
      <c r="P39" s="910">
        <v>132218</v>
      </c>
      <c r="Q39" s="910">
        <v>12000</v>
      </c>
      <c r="R39" s="911"/>
      <c r="S39" s="911"/>
      <c r="T39" s="911"/>
      <c r="U39" s="912">
        <v>23168</v>
      </c>
      <c r="V39" s="912">
        <v>216506</v>
      </c>
      <c r="W39" s="913"/>
      <c r="Y39" s="905"/>
    </row>
  </sheetData>
  <sheetProtection algorithmName="SHA-512" hashValue="DFSeMu0YYcf4VHmfX1BdAjF0mgpwCLIdJcjyjlHyXtMpb/ch+NkYG0CgTUhVNaaPmLeIwy49QABBPXarj9gCEg==" saltValue="fbB3yE94/m7rwwNvk6i5Ng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1BD7D-11EC-4DE7-805B-2D17D7DF18FD}">
  <sheetPr codeName="Sheet18">
    <tabColor rgb="FFCCFFCC"/>
    <pageSetUpPr fitToPage="1"/>
  </sheetPr>
  <dimension ref="A1:X39"/>
  <sheetViews>
    <sheetView showGridLines="0" zoomScale="90" zoomScaleNormal="90" workbookViewId="0"/>
  </sheetViews>
  <sheetFormatPr defaultRowHeight="11.25" customHeight="1"/>
  <cols>
    <col min="1" max="1" width="2.85546875" style="92" customWidth="1"/>
    <col min="2" max="2" width="3.7109375" style="92" customWidth="1"/>
    <col min="3" max="3" width="16.7109375" style="92" customWidth="1"/>
    <col min="4" max="6" width="4.7109375" style="92" customWidth="1"/>
    <col min="7" max="7" width="7.28515625" style="92" customWidth="1"/>
    <col min="8" max="8" width="10.7109375" style="92" customWidth="1"/>
    <col min="9" max="9" width="12.7109375" style="92" customWidth="1"/>
    <col min="10" max="10" width="5.7109375" style="92" customWidth="1"/>
    <col min="11" max="11" width="4.7109375" style="92" customWidth="1"/>
    <col min="12" max="12" width="5.7109375" style="92" customWidth="1"/>
    <col min="13" max="13" width="8.7109375" style="92" customWidth="1"/>
    <col min="14" max="14" width="7.7109375" style="92" customWidth="1"/>
    <col min="15" max="16" width="7.28515625" style="92" customWidth="1"/>
    <col min="17" max="17" width="5.7109375" style="92" customWidth="1"/>
    <col min="18" max="18" width="6.7109375" style="92" customWidth="1"/>
    <col min="19" max="19" width="7.7109375" style="92" customWidth="1"/>
    <col min="20" max="21" width="7.28515625" style="92" customWidth="1"/>
    <col min="22" max="22" width="1.140625" style="92" customWidth="1"/>
    <col min="23" max="23" width="4.7109375" style="92" customWidth="1"/>
    <col min="24" max="24" width="6.28515625" style="92" customWidth="1"/>
    <col min="25" max="16384" width="9.140625" style="92"/>
  </cols>
  <sheetData>
    <row r="1" spans="1:24" ht="6" customHeight="1" thickBot="1"/>
    <row r="2" spans="1:24" ht="14.1" customHeight="1">
      <c r="A2" s="226" t="s">
        <v>6</v>
      </c>
      <c r="B2" s="94" t="s">
        <v>122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6"/>
      <c r="V2" s="97"/>
      <c r="W2" s="227"/>
      <c r="X2" s="170"/>
    </row>
    <row r="3" spans="1:24" ht="14.1" customHeight="1">
      <c r="A3" s="226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2"/>
      <c r="V3" s="97"/>
      <c r="W3" s="227"/>
      <c r="X3" s="170"/>
    </row>
    <row r="4" spans="1:24" s="233" customFormat="1" ht="14.1" customHeight="1">
      <c r="A4" s="226"/>
      <c r="B4" s="228" t="s">
        <v>123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30"/>
      <c r="R4" s="230"/>
      <c r="S4" s="230"/>
      <c r="T4" s="230"/>
      <c r="U4" s="231"/>
      <c r="V4" s="232"/>
      <c r="W4" s="227"/>
      <c r="X4" s="170"/>
    </row>
    <row r="5" spans="1:24" s="233" customFormat="1" ht="14.1" customHeight="1">
      <c r="A5" s="226"/>
      <c r="B5" s="103" t="s">
        <v>26</v>
      </c>
      <c r="C5" s="104" t="s">
        <v>27</v>
      </c>
      <c r="D5" s="104" t="s">
        <v>124</v>
      </c>
      <c r="E5" s="125" t="s">
        <v>125</v>
      </c>
      <c r="F5" s="120" t="s">
        <v>28</v>
      </c>
      <c r="G5" s="121"/>
      <c r="H5" s="122" t="s">
        <v>126</v>
      </c>
      <c r="I5" s="124"/>
      <c r="J5" s="122" t="s">
        <v>127</v>
      </c>
      <c r="K5" s="123"/>
      <c r="L5" s="123"/>
      <c r="M5" s="123"/>
      <c r="N5" s="123"/>
      <c r="O5" s="123"/>
      <c r="P5" s="124"/>
      <c r="Q5" s="109" t="s">
        <v>128</v>
      </c>
      <c r="R5" s="110"/>
      <c r="S5" s="110"/>
      <c r="T5" s="110"/>
      <c r="U5" s="112"/>
      <c r="V5" s="234"/>
      <c r="W5" s="227"/>
      <c r="X5" s="170"/>
    </row>
    <row r="6" spans="1:24" s="233" customFormat="1" ht="14.1" customHeight="1">
      <c r="A6" s="226"/>
      <c r="B6" s="114"/>
      <c r="C6" s="115"/>
      <c r="D6" s="115"/>
      <c r="E6" s="133"/>
      <c r="F6" s="129" t="s">
        <v>129</v>
      </c>
      <c r="G6" s="235" t="s">
        <v>130</v>
      </c>
      <c r="H6" s="125" t="s">
        <v>131</v>
      </c>
      <c r="I6" s="125" t="s">
        <v>132</v>
      </c>
      <c r="J6" s="125" t="s">
        <v>133</v>
      </c>
      <c r="K6" s="236" t="s">
        <v>134</v>
      </c>
      <c r="L6" s="125" t="s">
        <v>135</v>
      </c>
      <c r="M6" s="132" t="s">
        <v>136</v>
      </c>
      <c r="N6" s="236" t="s">
        <v>137</v>
      </c>
      <c r="O6" s="237" t="s">
        <v>138</v>
      </c>
      <c r="P6" s="237" t="s">
        <v>139</v>
      </c>
      <c r="Q6" s="125" t="s">
        <v>140</v>
      </c>
      <c r="R6" s="125" t="s">
        <v>141</v>
      </c>
      <c r="S6" s="237" t="s">
        <v>137</v>
      </c>
      <c r="T6" s="237" t="s">
        <v>138</v>
      </c>
      <c r="U6" s="238" t="s">
        <v>139</v>
      </c>
      <c r="V6" s="232"/>
      <c r="W6" s="227"/>
      <c r="X6" s="170"/>
    </row>
    <row r="7" spans="1:24" s="233" customFormat="1" ht="14.1" customHeight="1">
      <c r="A7" s="226"/>
      <c r="B7" s="114"/>
      <c r="C7" s="115"/>
      <c r="D7" s="115"/>
      <c r="E7" s="133"/>
      <c r="F7" s="138" t="s">
        <v>142</v>
      </c>
      <c r="G7" s="239" t="s">
        <v>143</v>
      </c>
      <c r="H7" s="133"/>
      <c r="I7" s="133"/>
      <c r="J7" s="133"/>
      <c r="K7" s="240"/>
      <c r="L7" s="133"/>
      <c r="M7" s="143"/>
      <c r="N7" s="240"/>
      <c r="O7" s="143" t="s">
        <v>144</v>
      </c>
      <c r="P7" s="143" t="s">
        <v>145</v>
      </c>
      <c r="Q7" s="133"/>
      <c r="R7" s="133"/>
      <c r="S7" s="133" t="s">
        <v>146</v>
      </c>
      <c r="T7" s="143" t="s">
        <v>144</v>
      </c>
      <c r="U7" s="241" t="s">
        <v>145</v>
      </c>
      <c r="V7" s="232"/>
      <c r="W7" s="227"/>
      <c r="X7" s="170"/>
    </row>
    <row r="8" spans="1:24" s="233" customFormat="1" ht="14.1" customHeight="1">
      <c r="A8" s="226"/>
      <c r="B8" s="114"/>
      <c r="C8" s="115"/>
      <c r="D8" s="115"/>
      <c r="E8" s="133"/>
      <c r="F8" s="138"/>
      <c r="G8" s="239" t="s">
        <v>147</v>
      </c>
      <c r="H8" s="139" t="s">
        <v>148</v>
      </c>
      <c r="I8" s="139" t="s">
        <v>149</v>
      </c>
      <c r="J8" s="133"/>
      <c r="K8" s="240"/>
      <c r="L8" s="138" t="s">
        <v>150</v>
      </c>
      <c r="M8" s="138" t="s">
        <v>151</v>
      </c>
      <c r="N8" s="138" t="s">
        <v>152</v>
      </c>
      <c r="O8" s="143"/>
      <c r="P8" s="143"/>
      <c r="Q8" s="133"/>
      <c r="R8" s="133"/>
      <c r="S8" s="133"/>
      <c r="T8" s="143"/>
      <c r="U8" s="241"/>
      <c r="V8" s="232"/>
      <c r="W8" s="227"/>
      <c r="X8" s="170"/>
    </row>
    <row r="9" spans="1:24" s="233" customFormat="1" ht="14.1" customHeight="1">
      <c r="A9" s="226"/>
      <c r="B9" s="148"/>
      <c r="C9" s="149"/>
      <c r="D9" s="149"/>
      <c r="E9" s="242"/>
      <c r="F9" s="151" t="s">
        <v>153</v>
      </c>
      <c r="G9" s="243" t="s">
        <v>154</v>
      </c>
      <c r="H9" s="139" t="s">
        <v>155</v>
      </c>
      <c r="I9" s="139" t="s">
        <v>156</v>
      </c>
      <c r="J9" s="242"/>
      <c r="K9" s="244"/>
      <c r="L9" s="151" t="s">
        <v>157</v>
      </c>
      <c r="M9" s="153" t="s">
        <v>158</v>
      </c>
      <c r="N9" s="151" t="s">
        <v>159</v>
      </c>
      <c r="O9" s="245"/>
      <c r="P9" s="245"/>
      <c r="Q9" s="242"/>
      <c r="R9" s="242"/>
      <c r="S9" s="242"/>
      <c r="T9" s="245"/>
      <c r="U9" s="246"/>
      <c r="V9" s="232"/>
      <c r="W9" s="227"/>
      <c r="X9" s="170"/>
    </row>
    <row r="10" spans="1:24" ht="15" customHeight="1">
      <c r="A10" s="226"/>
      <c r="B10" s="247">
        <v>6</v>
      </c>
      <c r="C10" s="159" t="s">
        <v>177</v>
      </c>
      <c r="D10" s="221" t="s">
        <v>173</v>
      </c>
      <c r="E10" s="221" t="s">
        <v>178</v>
      </c>
      <c r="F10" s="248">
        <v>28</v>
      </c>
      <c r="G10" s="249">
        <v>1.0699999999999999E-2</v>
      </c>
      <c r="H10" s="248">
        <v>6.8</v>
      </c>
      <c r="I10" s="249">
        <v>7.9000000000000008E-3</v>
      </c>
      <c r="J10" s="221" t="s">
        <v>175</v>
      </c>
      <c r="K10" s="221" t="s">
        <v>176</v>
      </c>
      <c r="L10" s="248">
        <v>19.8</v>
      </c>
      <c r="M10" s="248">
        <v>2.4</v>
      </c>
      <c r="N10" s="250">
        <v>47.52</v>
      </c>
      <c r="O10" s="251">
        <v>107</v>
      </c>
      <c r="P10" s="251">
        <v>313</v>
      </c>
      <c r="Q10" s="248"/>
      <c r="R10" s="210"/>
      <c r="S10" s="250"/>
      <c r="T10" s="251"/>
      <c r="U10" s="252"/>
      <c r="V10" s="169"/>
      <c r="W10" s="227"/>
      <c r="X10" s="170"/>
    </row>
    <row r="11" spans="1:24" ht="15" customHeight="1">
      <c r="A11" s="226"/>
      <c r="B11" s="247"/>
      <c r="C11" s="159"/>
      <c r="D11" s="221" t="s">
        <v>179</v>
      </c>
      <c r="E11" s="221" t="s">
        <v>178</v>
      </c>
      <c r="F11" s="248">
        <v>19</v>
      </c>
      <c r="G11" s="249">
        <v>5.4000000000000003E-3</v>
      </c>
      <c r="H11" s="248">
        <v>17</v>
      </c>
      <c r="I11" s="249">
        <v>4.2000000000000006E-3</v>
      </c>
      <c r="J11" s="221" t="s">
        <v>175</v>
      </c>
      <c r="K11" s="221" t="s">
        <v>176</v>
      </c>
      <c r="L11" s="248">
        <v>19.8</v>
      </c>
      <c r="M11" s="248">
        <v>2.7</v>
      </c>
      <c r="N11" s="250">
        <v>53.46</v>
      </c>
      <c r="O11" s="251">
        <v>300</v>
      </c>
      <c r="P11" s="251">
        <v>187</v>
      </c>
      <c r="Q11" s="248"/>
      <c r="R11" s="210"/>
      <c r="S11" s="250"/>
      <c r="T11" s="251"/>
      <c r="U11" s="252"/>
      <c r="V11" s="169"/>
      <c r="W11" s="227"/>
      <c r="X11" s="170"/>
    </row>
    <row r="12" spans="1:24" ht="15" customHeight="1">
      <c r="A12" s="226"/>
      <c r="B12" s="247"/>
      <c r="C12" s="159"/>
      <c r="D12" s="221"/>
      <c r="E12" s="221"/>
      <c r="F12" s="248"/>
      <c r="G12" s="249"/>
      <c r="H12" s="248"/>
      <c r="I12" s="249"/>
      <c r="J12" s="221"/>
      <c r="K12" s="221"/>
      <c r="L12" s="248"/>
      <c r="M12" s="248"/>
      <c r="N12" s="250"/>
      <c r="O12" s="251"/>
      <c r="P12" s="251"/>
      <c r="Q12" s="248"/>
      <c r="R12" s="210"/>
      <c r="S12" s="250"/>
      <c r="T12" s="251"/>
      <c r="U12" s="252"/>
      <c r="V12" s="169"/>
      <c r="W12" s="227"/>
      <c r="X12" s="170"/>
    </row>
    <row r="13" spans="1:24" ht="15" customHeight="1">
      <c r="A13" s="226"/>
      <c r="B13" s="247">
        <v>6</v>
      </c>
      <c r="C13" s="159" t="s">
        <v>180</v>
      </c>
      <c r="D13" s="221" t="s">
        <v>173</v>
      </c>
      <c r="E13" s="221" t="s">
        <v>174</v>
      </c>
      <c r="F13" s="248">
        <v>28</v>
      </c>
      <c r="G13" s="249">
        <v>1.0699999999999999E-2</v>
      </c>
      <c r="H13" s="248">
        <v>6.8</v>
      </c>
      <c r="I13" s="249">
        <v>7.9000000000000008E-3</v>
      </c>
      <c r="J13" s="221" t="s">
        <v>175</v>
      </c>
      <c r="K13" s="221" t="s">
        <v>176</v>
      </c>
      <c r="L13" s="248">
        <v>13.2</v>
      </c>
      <c r="M13" s="248">
        <v>2.4</v>
      </c>
      <c r="N13" s="250">
        <v>31.68</v>
      </c>
      <c r="O13" s="251">
        <v>71</v>
      </c>
      <c r="P13" s="251">
        <v>208</v>
      </c>
      <c r="Q13" s="248"/>
      <c r="R13" s="210"/>
      <c r="S13" s="250"/>
      <c r="T13" s="251"/>
      <c r="U13" s="252"/>
      <c r="V13" s="169"/>
      <c r="W13" s="227"/>
      <c r="X13" s="170"/>
    </row>
    <row r="14" spans="1:24" ht="15" customHeight="1">
      <c r="A14" s="226"/>
      <c r="B14" s="247">
        <v>6</v>
      </c>
      <c r="C14" s="159" t="s">
        <v>182</v>
      </c>
      <c r="D14" s="221" t="s">
        <v>173</v>
      </c>
      <c r="E14" s="221" t="s">
        <v>178</v>
      </c>
      <c r="F14" s="248">
        <v>28</v>
      </c>
      <c r="G14" s="249">
        <v>1.0699999999999999E-2</v>
      </c>
      <c r="H14" s="248">
        <v>6.8</v>
      </c>
      <c r="I14" s="249">
        <v>7.9000000000000008E-3</v>
      </c>
      <c r="J14" s="221" t="s">
        <v>175</v>
      </c>
      <c r="K14" s="221" t="s">
        <v>176</v>
      </c>
      <c r="L14" s="248">
        <v>19.8</v>
      </c>
      <c r="M14" s="248">
        <v>2.4</v>
      </c>
      <c r="N14" s="250">
        <v>47.52</v>
      </c>
      <c r="O14" s="251">
        <v>107</v>
      </c>
      <c r="P14" s="251">
        <v>313</v>
      </c>
      <c r="Q14" s="248"/>
      <c r="R14" s="210"/>
      <c r="S14" s="250"/>
      <c r="T14" s="251"/>
      <c r="U14" s="252"/>
      <c r="V14" s="169"/>
      <c r="W14" s="169"/>
      <c r="X14" s="170"/>
    </row>
    <row r="15" spans="1:24" ht="15" customHeight="1">
      <c r="A15" s="226"/>
      <c r="B15" s="247"/>
      <c r="C15" s="159"/>
      <c r="D15" s="221" t="s">
        <v>179</v>
      </c>
      <c r="E15" s="221" t="s">
        <v>178</v>
      </c>
      <c r="F15" s="248">
        <v>19</v>
      </c>
      <c r="G15" s="249">
        <v>5.4000000000000003E-3</v>
      </c>
      <c r="H15" s="248">
        <v>17</v>
      </c>
      <c r="I15" s="249">
        <v>4.2000000000000006E-3</v>
      </c>
      <c r="J15" s="221" t="s">
        <v>175</v>
      </c>
      <c r="K15" s="221" t="s">
        <v>176</v>
      </c>
      <c r="L15" s="248">
        <v>19.8</v>
      </c>
      <c r="M15" s="248">
        <v>2.7</v>
      </c>
      <c r="N15" s="250">
        <v>53.46</v>
      </c>
      <c r="O15" s="251">
        <v>300</v>
      </c>
      <c r="P15" s="251">
        <v>187</v>
      </c>
      <c r="Q15" s="248"/>
      <c r="R15" s="210"/>
      <c r="S15" s="250"/>
      <c r="T15" s="251"/>
      <c r="U15" s="252"/>
      <c r="V15" s="169"/>
      <c r="W15" s="169"/>
      <c r="X15" s="170"/>
    </row>
    <row r="16" spans="1:24" ht="15" customHeight="1">
      <c r="A16" s="226"/>
      <c r="B16" s="247"/>
      <c r="C16" s="159"/>
      <c r="D16" s="221"/>
      <c r="E16" s="221"/>
      <c r="F16" s="248"/>
      <c r="G16" s="249"/>
      <c r="H16" s="248"/>
      <c r="I16" s="249"/>
      <c r="J16" s="221"/>
      <c r="K16" s="221"/>
      <c r="L16" s="248"/>
      <c r="M16" s="248"/>
      <c r="N16" s="250"/>
      <c r="O16" s="251"/>
      <c r="P16" s="251"/>
      <c r="Q16" s="248"/>
      <c r="R16" s="210"/>
      <c r="S16" s="250"/>
      <c r="T16" s="251"/>
      <c r="U16" s="252"/>
      <c r="V16" s="169"/>
      <c r="W16" s="169"/>
      <c r="X16" s="169"/>
    </row>
    <row r="17" spans="1:24" ht="15" customHeight="1">
      <c r="A17" s="226"/>
      <c r="B17" s="247">
        <v>6</v>
      </c>
      <c r="C17" s="159" t="s">
        <v>183</v>
      </c>
      <c r="D17" s="221" t="s">
        <v>179</v>
      </c>
      <c r="E17" s="221" t="s">
        <v>181</v>
      </c>
      <c r="F17" s="248">
        <v>19</v>
      </c>
      <c r="G17" s="249">
        <v>5.4000000000000003E-3</v>
      </c>
      <c r="H17" s="248">
        <v>17</v>
      </c>
      <c r="I17" s="249">
        <v>4.2000000000000006E-3</v>
      </c>
      <c r="J17" s="221" t="s">
        <v>175</v>
      </c>
      <c r="K17" s="221" t="s">
        <v>176</v>
      </c>
      <c r="L17" s="248">
        <v>19.8</v>
      </c>
      <c r="M17" s="248">
        <v>2.7</v>
      </c>
      <c r="N17" s="250">
        <v>53.46</v>
      </c>
      <c r="O17" s="251">
        <v>300</v>
      </c>
      <c r="P17" s="251">
        <v>187</v>
      </c>
      <c r="Q17" s="248"/>
      <c r="R17" s="210"/>
      <c r="S17" s="250"/>
      <c r="T17" s="251"/>
      <c r="U17" s="252"/>
      <c r="V17" s="169"/>
      <c r="W17" s="169"/>
      <c r="X17" s="169"/>
    </row>
    <row r="18" spans="1:24" ht="15" customHeight="1">
      <c r="A18" s="253" t="s">
        <v>733</v>
      </c>
      <c r="B18" s="247"/>
      <c r="C18" s="159"/>
      <c r="D18" s="221"/>
      <c r="E18" s="221"/>
      <c r="F18" s="248"/>
      <c r="G18" s="249"/>
      <c r="H18" s="248"/>
      <c r="I18" s="249"/>
      <c r="J18" s="221"/>
      <c r="K18" s="221"/>
      <c r="L18" s="248"/>
      <c r="M18" s="248"/>
      <c r="N18" s="250"/>
      <c r="O18" s="251"/>
      <c r="P18" s="251"/>
      <c r="Q18" s="248"/>
      <c r="R18" s="210"/>
      <c r="S18" s="250"/>
      <c r="T18" s="251"/>
      <c r="U18" s="252"/>
      <c r="V18" s="169"/>
      <c r="W18" s="169"/>
      <c r="X18" s="169"/>
    </row>
    <row r="19" spans="1:24" ht="15" customHeight="1">
      <c r="A19" s="253"/>
      <c r="B19" s="247">
        <v>6</v>
      </c>
      <c r="C19" s="159" t="s">
        <v>187</v>
      </c>
      <c r="D19" s="221" t="s">
        <v>179</v>
      </c>
      <c r="E19" s="221" t="s">
        <v>181</v>
      </c>
      <c r="F19" s="248">
        <v>19</v>
      </c>
      <c r="G19" s="249">
        <v>5.4000000000000003E-3</v>
      </c>
      <c r="H19" s="248">
        <v>17</v>
      </c>
      <c r="I19" s="249">
        <v>4.2000000000000006E-3</v>
      </c>
      <c r="J19" s="221" t="s">
        <v>175</v>
      </c>
      <c r="K19" s="221" t="s">
        <v>176</v>
      </c>
      <c r="L19" s="248">
        <v>13.2</v>
      </c>
      <c r="M19" s="248">
        <v>2.7</v>
      </c>
      <c r="N19" s="250">
        <v>35.64</v>
      </c>
      <c r="O19" s="251">
        <v>200</v>
      </c>
      <c r="P19" s="251">
        <v>125</v>
      </c>
      <c r="Q19" s="248"/>
      <c r="R19" s="210"/>
      <c r="S19" s="250"/>
      <c r="T19" s="251"/>
      <c r="U19" s="252"/>
      <c r="V19" s="169"/>
      <c r="W19" s="169"/>
      <c r="X19" s="169"/>
    </row>
    <row r="20" spans="1:24" ht="15" customHeight="1">
      <c r="A20" s="253"/>
      <c r="B20" s="247"/>
      <c r="C20" s="159"/>
      <c r="D20" s="221"/>
      <c r="E20" s="221"/>
      <c r="F20" s="248"/>
      <c r="G20" s="249"/>
      <c r="H20" s="248"/>
      <c r="I20" s="249"/>
      <c r="J20" s="221"/>
      <c r="K20" s="221"/>
      <c r="L20" s="248"/>
      <c r="M20" s="248"/>
      <c r="N20" s="250"/>
      <c r="O20" s="251"/>
      <c r="P20" s="251"/>
      <c r="Q20" s="248"/>
      <c r="R20" s="210"/>
      <c r="S20" s="250"/>
      <c r="T20" s="251"/>
      <c r="U20" s="252"/>
      <c r="V20" s="169"/>
      <c r="W20" s="169"/>
      <c r="X20" s="169"/>
    </row>
    <row r="21" spans="1:24" ht="15" customHeight="1">
      <c r="A21" s="253"/>
      <c r="B21" s="247"/>
      <c r="C21" s="159"/>
      <c r="D21" s="221"/>
      <c r="E21" s="221"/>
      <c r="F21" s="248"/>
      <c r="G21" s="249"/>
      <c r="H21" s="248"/>
      <c r="I21" s="249"/>
      <c r="J21" s="221"/>
      <c r="K21" s="221"/>
      <c r="L21" s="248"/>
      <c r="M21" s="248"/>
      <c r="N21" s="250"/>
      <c r="O21" s="251"/>
      <c r="P21" s="251"/>
      <c r="Q21" s="248"/>
      <c r="R21" s="210"/>
      <c r="S21" s="250"/>
      <c r="T21" s="251"/>
      <c r="U21" s="252"/>
      <c r="V21" s="169"/>
      <c r="W21" s="169"/>
      <c r="X21" s="169"/>
    </row>
    <row r="22" spans="1:24" ht="15" customHeight="1">
      <c r="A22" s="253"/>
      <c r="B22" s="247"/>
      <c r="C22" s="159"/>
      <c r="D22" s="221"/>
      <c r="E22" s="221"/>
      <c r="F22" s="248"/>
      <c r="G22" s="249"/>
      <c r="H22" s="248"/>
      <c r="I22" s="249"/>
      <c r="J22" s="221"/>
      <c r="K22" s="221"/>
      <c r="L22" s="248"/>
      <c r="M22" s="248"/>
      <c r="N22" s="250"/>
      <c r="O22" s="251"/>
      <c r="P22" s="251"/>
      <c r="Q22" s="248"/>
      <c r="R22" s="210"/>
      <c r="S22" s="250"/>
      <c r="T22" s="251"/>
      <c r="U22" s="252"/>
      <c r="V22" s="169"/>
      <c r="W22" s="169"/>
      <c r="X22" s="169"/>
    </row>
    <row r="23" spans="1:24" ht="15" customHeight="1">
      <c r="A23" s="254"/>
      <c r="B23" s="247"/>
      <c r="C23" s="159"/>
      <c r="D23" s="221"/>
      <c r="E23" s="221"/>
      <c r="F23" s="248"/>
      <c r="G23" s="249"/>
      <c r="H23" s="248"/>
      <c r="I23" s="249"/>
      <c r="J23" s="221"/>
      <c r="K23" s="221"/>
      <c r="L23" s="248"/>
      <c r="M23" s="248"/>
      <c r="N23" s="250"/>
      <c r="O23" s="251"/>
      <c r="P23" s="251"/>
      <c r="Q23" s="248"/>
      <c r="R23" s="210"/>
      <c r="S23" s="250"/>
      <c r="T23" s="251"/>
      <c r="U23" s="252"/>
      <c r="V23" s="169"/>
      <c r="W23" s="169"/>
      <c r="X23" s="169"/>
    </row>
    <row r="24" spans="1:24" ht="15" customHeight="1">
      <c r="A24" s="254"/>
      <c r="B24" s="247"/>
      <c r="C24" s="159"/>
      <c r="D24" s="221"/>
      <c r="E24" s="221"/>
      <c r="F24" s="248"/>
      <c r="G24" s="249"/>
      <c r="H24" s="248"/>
      <c r="I24" s="249"/>
      <c r="J24" s="221"/>
      <c r="K24" s="221"/>
      <c r="L24" s="248"/>
      <c r="M24" s="248"/>
      <c r="N24" s="250"/>
      <c r="O24" s="251"/>
      <c r="P24" s="251"/>
      <c r="Q24" s="248"/>
      <c r="R24" s="210"/>
      <c r="S24" s="250"/>
      <c r="T24" s="251"/>
      <c r="U24" s="252"/>
      <c r="V24" s="169"/>
      <c r="W24" s="169"/>
      <c r="X24" s="169"/>
    </row>
    <row r="25" spans="1:24" ht="15" customHeight="1">
      <c r="A25" s="254"/>
      <c r="B25" s="247"/>
      <c r="C25" s="159"/>
      <c r="D25" s="221"/>
      <c r="E25" s="221"/>
      <c r="F25" s="248"/>
      <c r="G25" s="249"/>
      <c r="H25" s="248"/>
      <c r="I25" s="249"/>
      <c r="J25" s="221"/>
      <c r="K25" s="221"/>
      <c r="L25" s="248"/>
      <c r="M25" s="248"/>
      <c r="N25" s="250"/>
      <c r="O25" s="251"/>
      <c r="P25" s="251"/>
      <c r="Q25" s="248"/>
      <c r="R25" s="210"/>
      <c r="S25" s="250"/>
      <c r="T25" s="251"/>
      <c r="U25" s="252"/>
      <c r="V25" s="169"/>
      <c r="W25" s="169"/>
      <c r="X25" s="169"/>
    </row>
    <row r="26" spans="1:24" ht="15" customHeight="1">
      <c r="A26" s="254"/>
      <c r="B26" s="247"/>
      <c r="C26" s="159"/>
      <c r="D26" s="221"/>
      <c r="E26" s="221"/>
      <c r="F26" s="248"/>
      <c r="G26" s="249"/>
      <c r="H26" s="248"/>
      <c r="I26" s="249"/>
      <c r="J26" s="221"/>
      <c r="K26" s="221"/>
      <c r="L26" s="248"/>
      <c r="M26" s="248"/>
      <c r="N26" s="250"/>
      <c r="O26" s="251"/>
      <c r="P26" s="251"/>
      <c r="Q26" s="248"/>
      <c r="R26" s="210"/>
      <c r="S26" s="250"/>
      <c r="T26" s="251"/>
      <c r="U26" s="252"/>
      <c r="V26" s="169"/>
      <c r="W26" s="169"/>
      <c r="X26" s="169"/>
    </row>
    <row r="27" spans="1:24" ht="15" customHeight="1">
      <c r="A27" s="254"/>
      <c r="B27" s="247"/>
      <c r="C27" s="159"/>
      <c r="D27" s="221"/>
      <c r="E27" s="221"/>
      <c r="F27" s="248"/>
      <c r="G27" s="249"/>
      <c r="H27" s="248"/>
      <c r="I27" s="249"/>
      <c r="J27" s="221"/>
      <c r="K27" s="221"/>
      <c r="L27" s="248"/>
      <c r="M27" s="248"/>
      <c r="N27" s="250"/>
      <c r="O27" s="251"/>
      <c r="P27" s="251"/>
      <c r="Q27" s="248"/>
      <c r="R27" s="210"/>
      <c r="S27" s="250"/>
      <c r="T27" s="251"/>
      <c r="U27" s="252"/>
      <c r="V27" s="169"/>
      <c r="W27" s="169"/>
      <c r="X27" s="169"/>
    </row>
    <row r="28" spans="1:24" ht="15" customHeight="1">
      <c r="A28" s="254"/>
      <c r="B28" s="247"/>
      <c r="C28" s="159"/>
      <c r="D28" s="221"/>
      <c r="E28" s="221"/>
      <c r="F28" s="248"/>
      <c r="G28" s="249"/>
      <c r="H28" s="248"/>
      <c r="I28" s="249"/>
      <c r="J28" s="221"/>
      <c r="K28" s="221"/>
      <c r="L28" s="248"/>
      <c r="M28" s="248"/>
      <c r="N28" s="250"/>
      <c r="O28" s="251"/>
      <c r="P28" s="251"/>
      <c r="Q28" s="248"/>
      <c r="R28" s="210"/>
      <c r="S28" s="250"/>
      <c r="T28" s="251"/>
      <c r="U28" s="252"/>
      <c r="V28" s="169"/>
      <c r="W28" s="169"/>
      <c r="X28" s="169"/>
    </row>
    <row r="29" spans="1:24" ht="15" customHeight="1">
      <c r="A29" s="254"/>
      <c r="B29" s="247"/>
      <c r="C29" s="159"/>
      <c r="D29" s="221"/>
      <c r="E29" s="221"/>
      <c r="F29" s="248"/>
      <c r="G29" s="249"/>
      <c r="H29" s="248"/>
      <c r="I29" s="249"/>
      <c r="J29" s="221"/>
      <c r="K29" s="221"/>
      <c r="L29" s="248"/>
      <c r="M29" s="248"/>
      <c r="N29" s="250"/>
      <c r="O29" s="251"/>
      <c r="P29" s="251"/>
      <c r="Q29" s="248"/>
      <c r="R29" s="210"/>
      <c r="S29" s="250"/>
      <c r="T29" s="251"/>
      <c r="U29" s="252"/>
      <c r="V29" s="169"/>
      <c r="W29" s="169"/>
      <c r="X29" s="169"/>
    </row>
    <row r="30" spans="1:24" ht="15" customHeight="1">
      <c r="A30" s="254"/>
      <c r="B30" s="247"/>
      <c r="C30" s="159"/>
      <c r="D30" s="221"/>
      <c r="E30" s="221"/>
      <c r="F30" s="248"/>
      <c r="G30" s="249"/>
      <c r="H30" s="248"/>
      <c r="I30" s="249"/>
      <c r="J30" s="221"/>
      <c r="K30" s="221"/>
      <c r="L30" s="248"/>
      <c r="M30" s="248"/>
      <c r="N30" s="250"/>
      <c r="O30" s="251"/>
      <c r="P30" s="251"/>
      <c r="Q30" s="248"/>
      <c r="R30" s="210"/>
      <c r="S30" s="250"/>
      <c r="T30" s="251"/>
      <c r="U30" s="252"/>
      <c r="V30" s="169"/>
      <c r="W30" s="169"/>
      <c r="X30" s="169"/>
    </row>
    <row r="31" spans="1:24" ht="15" customHeight="1">
      <c r="A31" s="254"/>
      <c r="B31" s="247"/>
      <c r="C31" s="159"/>
      <c r="D31" s="221"/>
      <c r="E31" s="221"/>
      <c r="F31" s="248"/>
      <c r="G31" s="249"/>
      <c r="H31" s="248"/>
      <c r="I31" s="249"/>
      <c r="J31" s="221"/>
      <c r="K31" s="221"/>
      <c r="L31" s="248"/>
      <c r="M31" s="248"/>
      <c r="N31" s="250"/>
      <c r="O31" s="251"/>
      <c r="P31" s="251"/>
      <c r="Q31" s="248"/>
      <c r="R31" s="210"/>
      <c r="S31" s="250"/>
      <c r="T31" s="251"/>
      <c r="U31" s="252"/>
      <c r="V31" s="169"/>
      <c r="W31" s="169"/>
      <c r="X31" s="169"/>
    </row>
    <row r="32" spans="1:24" ht="15" customHeight="1">
      <c r="A32" s="254"/>
      <c r="B32" s="247"/>
      <c r="C32" s="159"/>
      <c r="D32" s="221"/>
      <c r="E32" s="221"/>
      <c r="F32" s="248"/>
      <c r="G32" s="249"/>
      <c r="H32" s="248"/>
      <c r="I32" s="249"/>
      <c r="J32" s="221"/>
      <c r="K32" s="221"/>
      <c r="L32" s="248"/>
      <c r="M32" s="248"/>
      <c r="N32" s="250"/>
      <c r="O32" s="251"/>
      <c r="P32" s="251"/>
      <c r="Q32" s="248"/>
      <c r="R32" s="210"/>
      <c r="S32" s="250"/>
      <c r="T32" s="251"/>
      <c r="U32" s="252"/>
      <c r="V32" s="169"/>
      <c r="W32" s="169"/>
      <c r="X32" s="169"/>
    </row>
    <row r="33" spans="1:24" ht="15" customHeight="1">
      <c r="A33" s="254"/>
      <c r="B33" s="247"/>
      <c r="C33" s="159"/>
      <c r="D33" s="221"/>
      <c r="E33" s="221"/>
      <c r="F33" s="248"/>
      <c r="G33" s="249"/>
      <c r="H33" s="248"/>
      <c r="I33" s="249"/>
      <c r="J33" s="221"/>
      <c r="K33" s="221"/>
      <c r="L33" s="248"/>
      <c r="M33" s="248"/>
      <c r="N33" s="250"/>
      <c r="O33" s="251"/>
      <c r="P33" s="251"/>
      <c r="Q33" s="248"/>
      <c r="R33" s="210"/>
      <c r="S33" s="250"/>
      <c r="T33" s="251"/>
      <c r="U33" s="252"/>
      <c r="V33" s="169"/>
      <c r="W33" s="255"/>
      <c r="X33" s="169"/>
    </row>
    <row r="34" spans="1:24" ht="15" customHeight="1">
      <c r="A34" s="254"/>
      <c r="B34" s="247"/>
      <c r="C34" s="159"/>
      <c r="D34" s="221"/>
      <c r="E34" s="221"/>
      <c r="F34" s="248"/>
      <c r="G34" s="249"/>
      <c r="H34" s="248"/>
      <c r="I34" s="249"/>
      <c r="J34" s="221"/>
      <c r="K34" s="221"/>
      <c r="L34" s="248"/>
      <c r="M34" s="248"/>
      <c r="N34" s="250"/>
      <c r="O34" s="251"/>
      <c r="P34" s="251"/>
      <c r="Q34" s="248"/>
      <c r="R34" s="210"/>
      <c r="S34" s="250"/>
      <c r="T34" s="251"/>
      <c r="U34" s="252"/>
      <c r="V34" s="169"/>
      <c r="W34" s="256" t="s">
        <v>160</v>
      </c>
      <c r="X34" s="169"/>
    </row>
    <row r="35" spans="1:24" ht="15" customHeight="1" thickBot="1">
      <c r="A35" s="257" t="s">
        <v>97</v>
      </c>
      <c r="B35" s="258"/>
      <c r="C35" s="174"/>
      <c r="D35" s="259"/>
      <c r="E35" s="259"/>
      <c r="F35" s="260"/>
      <c r="G35" s="261"/>
      <c r="H35" s="262"/>
      <c r="I35" s="261"/>
      <c r="J35" s="225"/>
      <c r="K35" s="225"/>
      <c r="L35" s="262"/>
      <c r="M35" s="262"/>
      <c r="N35" s="263"/>
      <c r="O35" s="264"/>
      <c r="P35" s="264"/>
      <c r="Q35" s="262"/>
      <c r="R35" s="265"/>
      <c r="S35" s="263"/>
      <c r="T35" s="264"/>
      <c r="U35" s="266"/>
      <c r="V35" s="169"/>
      <c r="W35" s="256"/>
      <c r="X35" s="169"/>
    </row>
    <row r="36" spans="1:24" ht="15" customHeight="1">
      <c r="A36" s="257"/>
      <c r="B36" s="267" t="s">
        <v>161</v>
      </c>
      <c r="C36" s="268"/>
      <c r="D36" s="269"/>
      <c r="E36" s="269" t="s">
        <v>162</v>
      </c>
      <c r="F36" s="269"/>
      <c r="G36" s="270" t="s">
        <v>163</v>
      </c>
      <c r="H36" s="268"/>
      <c r="I36" s="271" t="s">
        <v>164</v>
      </c>
      <c r="J36" s="271" t="s">
        <v>129</v>
      </c>
      <c r="K36" s="270" t="s">
        <v>91</v>
      </c>
      <c r="L36" s="272"/>
      <c r="M36" s="273" t="s">
        <v>93</v>
      </c>
      <c r="N36" s="274" t="s">
        <v>186</v>
      </c>
      <c r="O36" s="275"/>
      <c r="P36" s="275"/>
      <c r="Q36" s="275"/>
      <c r="R36" s="275"/>
      <c r="S36" s="275"/>
      <c r="T36" s="275"/>
      <c r="U36" s="276"/>
      <c r="W36" s="256"/>
    </row>
    <row r="37" spans="1:24" ht="15" customHeight="1">
      <c r="A37" s="257"/>
      <c r="B37" s="277"/>
      <c r="C37" s="278"/>
      <c r="D37" s="279"/>
      <c r="E37" s="279"/>
      <c r="F37" s="279"/>
      <c r="G37" s="280"/>
      <c r="H37" s="281"/>
      <c r="I37" s="282" t="s">
        <v>165</v>
      </c>
      <c r="J37" s="282" t="s">
        <v>166</v>
      </c>
      <c r="K37" s="280" t="s">
        <v>167</v>
      </c>
      <c r="L37" s="281"/>
      <c r="M37" s="283"/>
      <c r="N37" s="284"/>
      <c r="O37" s="285"/>
      <c r="P37" s="285"/>
      <c r="Q37" s="285"/>
      <c r="R37" s="285"/>
      <c r="S37" s="285"/>
      <c r="T37" s="285"/>
      <c r="U37" s="286"/>
      <c r="W37" s="256"/>
    </row>
    <row r="38" spans="1:24" ht="15" customHeight="1">
      <c r="A38" s="257"/>
      <c r="B38" s="277"/>
      <c r="C38" s="278"/>
      <c r="D38" s="76" t="s">
        <v>98</v>
      </c>
      <c r="E38" s="287" t="s">
        <v>168</v>
      </c>
      <c r="F38" s="287"/>
      <c r="G38" s="77" t="s">
        <v>169</v>
      </c>
      <c r="H38" s="78"/>
      <c r="I38" s="76">
        <v>6</v>
      </c>
      <c r="J38" s="288">
        <v>34.799999999999997</v>
      </c>
      <c r="K38" s="289">
        <v>1.8600000000000002E-2</v>
      </c>
      <c r="L38" s="290"/>
      <c r="M38" s="283"/>
      <c r="N38" s="284"/>
      <c r="O38" s="285"/>
      <c r="P38" s="285"/>
      <c r="Q38" s="285"/>
      <c r="R38" s="285"/>
      <c r="S38" s="285"/>
      <c r="T38" s="285"/>
      <c r="U38" s="286"/>
      <c r="W38" s="256"/>
    </row>
    <row r="39" spans="1:24" ht="15" customHeight="1" thickBot="1">
      <c r="A39" s="257"/>
      <c r="B39" s="291"/>
      <c r="C39" s="292"/>
      <c r="D39" s="293" t="s">
        <v>99</v>
      </c>
      <c r="E39" s="294" t="s">
        <v>170</v>
      </c>
      <c r="F39" s="294"/>
      <c r="G39" s="213" t="s">
        <v>171</v>
      </c>
      <c r="H39" s="214"/>
      <c r="I39" s="293">
        <v>8</v>
      </c>
      <c r="J39" s="295">
        <v>2</v>
      </c>
      <c r="K39" s="296">
        <v>1.1999999999999999E-3</v>
      </c>
      <c r="L39" s="297"/>
      <c r="M39" s="298"/>
      <c r="N39" s="299"/>
      <c r="O39" s="300"/>
      <c r="P39" s="300"/>
      <c r="Q39" s="300"/>
      <c r="R39" s="300"/>
      <c r="S39" s="300"/>
      <c r="T39" s="300"/>
      <c r="U39" s="301"/>
      <c r="W39" s="256"/>
    </row>
  </sheetData>
  <sheetProtection algorithmName="SHA-512" hashValue="3GpDl3MJnbFzIRw//tFS87ecMMYUByvAsTve5vP8/cc+D/DM7NrBI7gwgVCftxcwmQQwBFQF2zsOxHrMOFjFWQ==" saltValue="OV1mXaQroAqsZqyjmKZUwA==" spinCount="100000" sheet="1" objects="1" scenarios="1" formatCells="0" insertRows="0" deleteRows="0" selectLockedCells="1" sort="0" autoFilter="0"/>
  <mergeCells count="41">
    <mergeCell ref="M36:M39"/>
    <mergeCell ref="N36:U39"/>
    <mergeCell ref="K37:L37"/>
    <mergeCell ref="E38:F38"/>
    <mergeCell ref="G38:H38"/>
    <mergeCell ref="K38:L38"/>
    <mergeCell ref="E39:F39"/>
    <mergeCell ref="G39:H39"/>
    <mergeCell ref="K39:L39"/>
    <mergeCell ref="T7:T9"/>
    <mergeCell ref="U7:U9"/>
    <mergeCell ref="A18:A22"/>
    <mergeCell ref="W34:W39"/>
    <mergeCell ref="A35:A39"/>
    <mergeCell ref="B36:C39"/>
    <mergeCell ref="D36:D37"/>
    <mergeCell ref="E36:F37"/>
    <mergeCell ref="G36:H37"/>
    <mergeCell ref="K36:L36"/>
    <mergeCell ref="N6:N7"/>
    <mergeCell ref="Q6:Q9"/>
    <mergeCell ref="R6:R9"/>
    <mergeCell ref="O7:O9"/>
    <mergeCell ref="P7:P9"/>
    <mergeCell ref="S7:S9"/>
    <mergeCell ref="H6:H7"/>
    <mergeCell ref="I6:I7"/>
    <mergeCell ref="J6:J9"/>
    <mergeCell ref="K6:K9"/>
    <mergeCell ref="L6:L7"/>
    <mergeCell ref="M6:M7"/>
    <mergeCell ref="A2:A17"/>
    <mergeCell ref="B2:U3"/>
    <mergeCell ref="B5:B9"/>
    <mergeCell ref="C5:C9"/>
    <mergeCell ref="D5:D9"/>
    <mergeCell ref="E5:E9"/>
    <mergeCell ref="F5:G5"/>
    <mergeCell ref="H5:I5"/>
    <mergeCell ref="J5:P5"/>
    <mergeCell ref="Q5:U5"/>
  </mergeCells>
  <phoneticPr fontId="3"/>
  <pageMargins left="0.23622047244094491" right="0.39370078740157483" top="0.78740157480314965" bottom="0.39370078740157483" header="0.31496062992125984" footer="0.23622047244094491"/>
  <pageSetup paperSize="9" scale="87" orientation="landscape" horizontalDpi="1200" verticalDpi="12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8EF0F-5C7F-493D-936B-FA66409604FF}">
  <sheetPr codeName="Sheet94">
    <tabColor rgb="FFFFCCFF"/>
    <pageSetUpPr fitToPage="1"/>
  </sheetPr>
  <dimension ref="A1:AA39"/>
  <sheetViews>
    <sheetView showGridLines="0" zoomScale="90" zoomScaleNormal="90" zoomScalePageLayoutView="8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8.710937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7" ht="6" customHeight="1" thickBot="1"/>
    <row r="2" spans="1:27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720</v>
      </c>
      <c r="Q2" s="851"/>
      <c r="R2" s="851"/>
      <c r="S2" s="851"/>
      <c r="T2" s="851"/>
      <c r="U2" s="851"/>
      <c r="V2" s="851"/>
      <c r="W2" s="852"/>
      <c r="X2" s="97"/>
      <c r="Y2" s="227"/>
      <c r="Z2" s="170"/>
      <c r="AA2" s="169"/>
    </row>
    <row r="3" spans="1:27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  <c r="AA3" s="169"/>
    </row>
    <row r="4" spans="1:27" s="233" customFormat="1" ht="15" customHeight="1">
      <c r="A4" s="93"/>
      <c r="B4" s="859" t="s">
        <v>552</v>
      </c>
      <c r="C4" s="860"/>
      <c r="D4" s="860"/>
      <c r="E4" s="860" t="s">
        <v>553</v>
      </c>
      <c r="F4" s="860"/>
      <c r="G4" s="860"/>
      <c r="H4" s="860" t="s">
        <v>721</v>
      </c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  <c r="AA4" s="780"/>
    </row>
    <row r="5" spans="1:27" s="233" customFormat="1" ht="15" customHeight="1">
      <c r="A5" s="93"/>
      <c r="B5" s="859" t="s">
        <v>554</v>
      </c>
      <c r="C5" s="860"/>
      <c r="D5" s="860"/>
      <c r="E5" s="860" t="s">
        <v>555</v>
      </c>
      <c r="F5" s="860"/>
      <c r="G5" s="860"/>
      <c r="H5" s="860" t="s">
        <v>715</v>
      </c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  <c r="AA5" s="780"/>
    </row>
    <row r="6" spans="1:27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559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  <c r="AA6" s="780"/>
    </row>
    <row r="7" spans="1:27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  <c r="AA7" s="780"/>
    </row>
    <row r="8" spans="1:27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569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569</v>
      </c>
      <c r="V8" s="115"/>
      <c r="W8" s="870"/>
      <c r="X8" s="232"/>
      <c r="Y8" s="227"/>
      <c r="Z8" s="170"/>
      <c r="AA8" s="780"/>
    </row>
    <row r="9" spans="1:27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  <c r="AA9" s="780"/>
    </row>
    <row r="10" spans="1:27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  <c r="AA10" s="780"/>
    </row>
    <row r="11" spans="1:27" ht="15" customHeight="1">
      <c r="A11" s="93"/>
      <c r="B11" s="873" t="s">
        <v>711</v>
      </c>
      <c r="C11" s="1042" t="s">
        <v>712</v>
      </c>
      <c r="D11" s="875">
        <v>55</v>
      </c>
      <c r="E11" s="459">
        <v>9</v>
      </c>
      <c r="F11" s="876"/>
      <c r="G11" s="877">
        <v>4800</v>
      </c>
      <c r="H11" s="878"/>
      <c r="I11" s="878"/>
      <c r="J11" s="879"/>
      <c r="K11" s="880"/>
      <c r="L11" s="881">
        <v>56160</v>
      </c>
      <c r="M11" s="881"/>
      <c r="N11" s="882"/>
      <c r="O11" s="882"/>
      <c r="P11" s="877"/>
      <c r="Q11" s="877"/>
      <c r="R11" s="878"/>
      <c r="S11" s="878"/>
      <c r="T11" s="879"/>
      <c r="U11" s="880"/>
      <c r="V11" s="880"/>
      <c r="W11" s="883"/>
      <c r="X11" s="169"/>
      <c r="Y11" s="884"/>
      <c r="Z11" s="170"/>
      <c r="AA11" s="169"/>
    </row>
    <row r="12" spans="1:27" ht="15" customHeight="1">
      <c r="A12" s="93"/>
      <c r="B12" s="885"/>
      <c r="C12" s="886"/>
      <c r="D12" s="887"/>
      <c r="E12" s="459">
        <v>12</v>
      </c>
      <c r="F12" s="876"/>
      <c r="G12" s="888"/>
      <c r="H12" s="889"/>
      <c r="I12" s="889"/>
      <c r="J12" s="890"/>
      <c r="K12" s="891"/>
      <c r="L12" s="882"/>
      <c r="M12" s="881">
        <v>56160</v>
      </c>
      <c r="N12" s="892"/>
      <c r="O12" s="893"/>
      <c r="P12" s="888"/>
      <c r="Q12" s="888"/>
      <c r="R12" s="889"/>
      <c r="S12" s="889"/>
      <c r="T12" s="890"/>
      <c r="U12" s="891"/>
      <c r="V12" s="891"/>
      <c r="W12" s="894"/>
      <c r="X12" s="169"/>
      <c r="Y12" s="884"/>
      <c r="Z12" s="170"/>
      <c r="AA12" s="169"/>
    </row>
    <row r="13" spans="1:27" ht="15" customHeight="1">
      <c r="A13" s="93"/>
      <c r="B13" s="885"/>
      <c r="C13" s="886"/>
      <c r="D13" s="887"/>
      <c r="E13" s="459">
        <v>14</v>
      </c>
      <c r="F13" s="876"/>
      <c r="G13" s="888"/>
      <c r="H13" s="889"/>
      <c r="I13" s="889"/>
      <c r="J13" s="890"/>
      <c r="K13" s="891"/>
      <c r="L13" s="893"/>
      <c r="M13" s="882"/>
      <c r="N13" s="881">
        <v>56160</v>
      </c>
      <c r="O13" s="892"/>
      <c r="P13" s="888"/>
      <c r="Q13" s="888"/>
      <c r="R13" s="889"/>
      <c r="S13" s="889"/>
      <c r="T13" s="890"/>
      <c r="U13" s="891"/>
      <c r="V13" s="891"/>
      <c r="W13" s="894"/>
      <c r="X13" s="169"/>
      <c r="Y13" s="884"/>
      <c r="Z13" s="170"/>
      <c r="AA13" s="169"/>
    </row>
    <row r="14" spans="1:27" ht="15" customHeight="1">
      <c r="A14" s="93"/>
      <c r="B14" s="895"/>
      <c r="C14" s="896"/>
      <c r="D14" s="897"/>
      <c r="E14" s="459">
        <v>16</v>
      </c>
      <c r="F14" s="876"/>
      <c r="G14" s="898"/>
      <c r="H14" s="899"/>
      <c r="I14" s="899"/>
      <c r="J14" s="900"/>
      <c r="K14" s="901"/>
      <c r="L14" s="892"/>
      <c r="M14" s="892"/>
      <c r="N14" s="881"/>
      <c r="O14" s="881">
        <v>56160</v>
      </c>
      <c r="P14" s="898"/>
      <c r="Q14" s="898"/>
      <c r="R14" s="899"/>
      <c r="S14" s="899"/>
      <c r="T14" s="900"/>
      <c r="U14" s="901"/>
      <c r="V14" s="901"/>
      <c r="W14" s="902"/>
      <c r="X14" s="169"/>
      <c r="Y14" s="169"/>
      <c r="Z14" s="170"/>
      <c r="AA14" s="169"/>
    </row>
    <row r="15" spans="1:27" ht="15" customHeight="1">
      <c r="A15" s="93"/>
      <c r="B15" s="873">
        <v>5</v>
      </c>
      <c r="C15" s="874" t="s">
        <v>714</v>
      </c>
      <c r="D15" s="875">
        <v>0</v>
      </c>
      <c r="E15" s="459">
        <v>9</v>
      </c>
      <c r="F15" s="876">
        <v>37496</v>
      </c>
      <c r="G15" s="1043">
        <v>2400</v>
      </c>
      <c r="H15" s="878">
        <v>52.2</v>
      </c>
      <c r="I15" s="878">
        <v>55.4</v>
      </c>
      <c r="J15" s="879">
        <v>-3.1999999999999957</v>
      </c>
      <c r="K15" s="880">
        <v>-2560</v>
      </c>
      <c r="L15" s="881">
        <v>34936</v>
      </c>
      <c r="M15" s="881"/>
      <c r="N15" s="882"/>
      <c r="O15" s="882"/>
      <c r="P15" s="877"/>
      <c r="Q15" s="877"/>
      <c r="R15" s="878"/>
      <c r="S15" s="878"/>
      <c r="T15" s="879"/>
      <c r="U15" s="880"/>
      <c r="V15" s="880"/>
      <c r="W15" s="883"/>
      <c r="X15" s="169"/>
      <c r="Y15" s="169"/>
      <c r="Z15" s="170"/>
    </row>
    <row r="16" spans="1:27" ht="15" customHeight="1">
      <c r="A16" s="93"/>
      <c r="B16" s="885"/>
      <c r="C16" s="886"/>
      <c r="D16" s="887"/>
      <c r="E16" s="459">
        <v>12</v>
      </c>
      <c r="F16" s="876">
        <v>37602</v>
      </c>
      <c r="G16" s="888"/>
      <c r="H16" s="889"/>
      <c r="I16" s="889"/>
      <c r="J16" s="890"/>
      <c r="K16" s="891"/>
      <c r="L16" s="882"/>
      <c r="M16" s="881">
        <v>35042</v>
      </c>
      <c r="N16" s="892"/>
      <c r="O16" s="893"/>
      <c r="P16" s="888"/>
      <c r="Q16" s="888"/>
      <c r="R16" s="889"/>
      <c r="S16" s="889"/>
      <c r="T16" s="890"/>
      <c r="U16" s="891"/>
      <c r="V16" s="891"/>
      <c r="W16" s="894"/>
      <c r="X16" s="169"/>
      <c r="Y16" s="169"/>
      <c r="Z16" s="170"/>
    </row>
    <row r="17" spans="1:26" ht="15" customHeight="1">
      <c r="A17" s="903" t="s">
        <v>798</v>
      </c>
      <c r="B17" s="885"/>
      <c r="C17" s="886"/>
      <c r="D17" s="887"/>
      <c r="E17" s="459">
        <v>14</v>
      </c>
      <c r="F17" s="876">
        <v>44846</v>
      </c>
      <c r="G17" s="888"/>
      <c r="H17" s="889"/>
      <c r="I17" s="889"/>
      <c r="J17" s="890"/>
      <c r="K17" s="891"/>
      <c r="L17" s="893"/>
      <c r="M17" s="882"/>
      <c r="N17" s="881">
        <v>42286</v>
      </c>
      <c r="O17" s="892"/>
      <c r="P17" s="888"/>
      <c r="Q17" s="888"/>
      <c r="R17" s="889"/>
      <c r="S17" s="889"/>
      <c r="T17" s="890"/>
      <c r="U17" s="891"/>
      <c r="V17" s="891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>
        <v>16</v>
      </c>
      <c r="F18" s="876">
        <v>47765</v>
      </c>
      <c r="G18" s="898"/>
      <c r="H18" s="899"/>
      <c r="I18" s="899"/>
      <c r="J18" s="900"/>
      <c r="K18" s="901"/>
      <c r="L18" s="892"/>
      <c r="M18" s="892"/>
      <c r="N18" s="881"/>
      <c r="O18" s="881">
        <v>45205</v>
      </c>
      <c r="P18" s="898"/>
      <c r="Q18" s="898"/>
      <c r="R18" s="899"/>
      <c r="S18" s="899"/>
      <c r="T18" s="900"/>
      <c r="U18" s="901"/>
      <c r="V18" s="901"/>
      <c r="W18" s="902"/>
      <c r="X18" s="169"/>
      <c r="Y18" s="169"/>
      <c r="Z18" s="170"/>
    </row>
    <row r="19" spans="1:26" ht="15" customHeight="1">
      <c r="A19" s="903"/>
      <c r="B19" s="873">
        <v>6</v>
      </c>
      <c r="C19" s="874" t="s">
        <v>716</v>
      </c>
      <c r="D19" s="875">
        <v>0</v>
      </c>
      <c r="E19" s="459">
        <v>9</v>
      </c>
      <c r="F19" s="876">
        <v>35510</v>
      </c>
      <c r="G19" s="1043">
        <v>2400</v>
      </c>
      <c r="H19" s="878">
        <v>52.2</v>
      </c>
      <c r="I19" s="878">
        <v>55.4</v>
      </c>
      <c r="J19" s="879">
        <v>-3.1999999999999957</v>
      </c>
      <c r="K19" s="880">
        <v>-2560</v>
      </c>
      <c r="L19" s="881">
        <v>32950</v>
      </c>
      <c r="M19" s="881"/>
      <c r="N19" s="882"/>
      <c r="O19" s="882"/>
      <c r="P19" s="877"/>
      <c r="Q19" s="877"/>
      <c r="R19" s="878"/>
      <c r="S19" s="878"/>
      <c r="T19" s="879"/>
      <c r="U19" s="880"/>
      <c r="V19" s="880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>
        <v>12</v>
      </c>
      <c r="F20" s="876">
        <v>33896</v>
      </c>
      <c r="G20" s="888"/>
      <c r="H20" s="889"/>
      <c r="I20" s="889"/>
      <c r="J20" s="890"/>
      <c r="K20" s="891"/>
      <c r="L20" s="882"/>
      <c r="M20" s="881">
        <v>31336</v>
      </c>
      <c r="N20" s="892"/>
      <c r="O20" s="893"/>
      <c r="P20" s="888"/>
      <c r="Q20" s="888"/>
      <c r="R20" s="889"/>
      <c r="S20" s="889"/>
      <c r="T20" s="890"/>
      <c r="U20" s="891"/>
      <c r="V20" s="891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>
        <v>14</v>
      </c>
      <c r="F21" s="876">
        <v>39617</v>
      </c>
      <c r="G21" s="888"/>
      <c r="H21" s="889"/>
      <c r="I21" s="889"/>
      <c r="J21" s="890"/>
      <c r="K21" s="891"/>
      <c r="L21" s="893"/>
      <c r="M21" s="882"/>
      <c r="N21" s="881">
        <v>37057</v>
      </c>
      <c r="O21" s="892"/>
      <c r="P21" s="888"/>
      <c r="Q21" s="888"/>
      <c r="R21" s="889"/>
      <c r="S21" s="889"/>
      <c r="T21" s="890"/>
      <c r="U21" s="891"/>
      <c r="V21" s="891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>
        <v>16</v>
      </c>
      <c r="F22" s="876">
        <v>43501</v>
      </c>
      <c r="G22" s="898"/>
      <c r="H22" s="899"/>
      <c r="I22" s="899"/>
      <c r="J22" s="900"/>
      <c r="K22" s="901"/>
      <c r="L22" s="892"/>
      <c r="M22" s="892"/>
      <c r="N22" s="881"/>
      <c r="O22" s="881">
        <v>40941</v>
      </c>
      <c r="P22" s="898"/>
      <c r="Q22" s="898"/>
      <c r="R22" s="899"/>
      <c r="S22" s="899"/>
      <c r="T22" s="900"/>
      <c r="U22" s="901"/>
      <c r="V22" s="901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>
        <v>9</v>
      </c>
      <c r="F23" s="876"/>
      <c r="G23" s="877"/>
      <c r="H23" s="878"/>
      <c r="I23" s="878"/>
      <c r="J23" s="879"/>
      <c r="K23" s="880"/>
      <c r="L23" s="881"/>
      <c r="M23" s="881"/>
      <c r="N23" s="882"/>
      <c r="O23" s="882"/>
      <c r="P23" s="877"/>
      <c r="Q23" s="877"/>
      <c r="R23" s="878"/>
      <c r="S23" s="878"/>
      <c r="T23" s="879"/>
      <c r="U23" s="880"/>
      <c r="V23" s="880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>
        <v>12</v>
      </c>
      <c r="F24" s="876"/>
      <c r="G24" s="888"/>
      <c r="H24" s="889"/>
      <c r="I24" s="889"/>
      <c r="J24" s="890"/>
      <c r="K24" s="891"/>
      <c r="L24" s="882"/>
      <c r="M24" s="881"/>
      <c r="N24" s="892"/>
      <c r="O24" s="893"/>
      <c r="P24" s="888"/>
      <c r="Q24" s="888"/>
      <c r="R24" s="889"/>
      <c r="S24" s="889"/>
      <c r="T24" s="890"/>
      <c r="U24" s="891"/>
      <c r="V24" s="891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>
        <v>14</v>
      </c>
      <c r="F25" s="876"/>
      <c r="G25" s="888"/>
      <c r="H25" s="889"/>
      <c r="I25" s="889"/>
      <c r="J25" s="890"/>
      <c r="K25" s="891"/>
      <c r="L25" s="893"/>
      <c r="M25" s="882"/>
      <c r="N25" s="881"/>
      <c r="O25" s="892"/>
      <c r="P25" s="888"/>
      <c r="Q25" s="888"/>
      <c r="R25" s="889"/>
      <c r="S25" s="889"/>
      <c r="T25" s="890"/>
      <c r="U25" s="891"/>
      <c r="V25" s="891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>
        <v>16</v>
      </c>
      <c r="F26" s="876"/>
      <c r="G26" s="898"/>
      <c r="H26" s="899"/>
      <c r="I26" s="899"/>
      <c r="J26" s="900"/>
      <c r="K26" s="901"/>
      <c r="L26" s="892"/>
      <c r="M26" s="892"/>
      <c r="N26" s="881"/>
      <c r="O26" s="881"/>
      <c r="P26" s="898"/>
      <c r="Q26" s="898"/>
      <c r="R26" s="899"/>
      <c r="S26" s="899"/>
      <c r="T26" s="900"/>
      <c r="U26" s="901"/>
      <c r="V26" s="901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>
        <v>9</v>
      </c>
      <c r="F27" s="876"/>
      <c r="G27" s="877"/>
      <c r="H27" s="878"/>
      <c r="I27" s="878"/>
      <c r="J27" s="879"/>
      <c r="K27" s="880"/>
      <c r="L27" s="881"/>
      <c r="M27" s="881"/>
      <c r="N27" s="882"/>
      <c r="O27" s="882"/>
      <c r="P27" s="877"/>
      <c r="Q27" s="877"/>
      <c r="R27" s="878"/>
      <c r="S27" s="878"/>
      <c r="T27" s="879"/>
      <c r="U27" s="880"/>
      <c r="V27" s="880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>
        <v>12</v>
      </c>
      <c r="F28" s="876"/>
      <c r="G28" s="888"/>
      <c r="H28" s="889"/>
      <c r="I28" s="889"/>
      <c r="J28" s="890"/>
      <c r="K28" s="891"/>
      <c r="L28" s="882"/>
      <c r="M28" s="881"/>
      <c r="N28" s="892"/>
      <c r="O28" s="893"/>
      <c r="P28" s="888"/>
      <c r="Q28" s="888"/>
      <c r="R28" s="889"/>
      <c r="S28" s="889"/>
      <c r="T28" s="890"/>
      <c r="U28" s="891"/>
      <c r="V28" s="891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>
        <v>14</v>
      </c>
      <c r="F29" s="876"/>
      <c r="G29" s="888"/>
      <c r="H29" s="889"/>
      <c r="I29" s="889"/>
      <c r="J29" s="890"/>
      <c r="K29" s="891"/>
      <c r="L29" s="893"/>
      <c r="M29" s="882"/>
      <c r="N29" s="881"/>
      <c r="O29" s="892"/>
      <c r="P29" s="888"/>
      <c r="Q29" s="888"/>
      <c r="R29" s="889"/>
      <c r="S29" s="889"/>
      <c r="T29" s="890"/>
      <c r="U29" s="891"/>
      <c r="V29" s="891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>
        <v>16</v>
      </c>
      <c r="F30" s="876"/>
      <c r="G30" s="898"/>
      <c r="H30" s="899"/>
      <c r="I30" s="899"/>
      <c r="J30" s="900"/>
      <c r="K30" s="901"/>
      <c r="L30" s="892"/>
      <c r="M30" s="892"/>
      <c r="N30" s="881"/>
      <c r="O30" s="881"/>
      <c r="P30" s="898"/>
      <c r="Q30" s="898"/>
      <c r="R30" s="899"/>
      <c r="S30" s="899"/>
      <c r="T30" s="900"/>
      <c r="U30" s="901"/>
      <c r="V30" s="901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>
        <v>9</v>
      </c>
      <c r="F31" s="876"/>
      <c r="G31" s="877"/>
      <c r="H31" s="878"/>
      <c r="I31" s="878"/>
      <c r="J31" s="879"/>
      <c r="K31" s="880"/>
      <c r="L31" s="881"/>
      <c r="M31" s="881"/>
      <c r="N31" s="882"/>
      <c r="O31" s="882"/>
      <c r="P31" s="877"/>
      <c r="Q31" s="877"/>
      <c r="R31" s="878"/>
      <c r="S31" s="878"/>
      <c r="T31" s="879"/>
      <c r="U31" s="880"/>
      <c r="V31" s="880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>
        <v>12</v>
      </c>
      <c r="F32" s="876"/>
      <c r="G32" s="888"/>
      <c r="H32" s="889"/>
      <c r="I32" s="889"/>
      <c r="J32" s="890"/>
      <c r="K32" s="891"/>
      <c r="L32" s="882"/>
      <c r="M32" s="881"/>
      <c r="N32" s="892"/>
      <c r="O32" s="893"/>
      <c r="P32" s="888"/>
      <c r="Q32" s="888"/>
      <c r="R32" s="889"/>
      <c r="S32" s="889"/>
      <c r="T32" s="890"/>
      <c r="U32" s="891"/>
      <c r="V32" s="891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>
        <v>14</v>
      </c>
      <c r="F33" s="876"/>
      <c r="G33" s="888"/>
      <c r="H33" s="889"/>
      <c r="I33" s="889"/>
      <c r="J33" s="890"/>
      <c r="K33" s="891"/>
      <c r="L33" s="893"/>
      <c r="M33" s="882"/>
      <c r="N33" s="881"/>
      <c r="O33" s="892"/>
      <c r="P33" s="888"/>
      <c r="Q33" s="888"/>
      <c r="R33" s="889"/>
      <c r="S33" s="889"/>
      <c r="T33" s="890"/>
      <c r="U33" s="891"/>
      <c r="V33" s="891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>
        <v>16</v>
      </c>
      <c r="F34" s="876"/>
      <c r="G34" s="898"/>
      <c r="H34" s="899"/>
      <c r="I34" s="899"/>
      <c r="J34" s="900"/>
      <c r="K34" s="901"/>
      <c r="L34" s="892"/>
      <c r="M34" s="892"/>
      <c r="N34" s="881"/>
      <c r="O34" s="881"/>
      <c r="P34" s="898"/>
      <c r="Q34" s="898"/>
      <c r="R34" s="899"/>
      <c r="S34" s="899"/>
      <c r="T34" s="900"/>
      <c r="U34" s="901"/>
      <c r="V34" s="901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>
        <v>9</v>
      </c>
      <c r="F35" s="876"/>
      <c r="G35" s="877"/>
      <c r="H35" s="878"/>
      <c r="I35" s="878"/>
      <c r="J35" s="879"/>
      <c r="K35" s="880"/>
      <c r="L35" s="881"/>
      <c r="M35" s="881"/>
      <c r="N35" s="882"/>
      <c r="O35" s="882"/>
      <c r="P35" s="877"/>
      <c r="Q35" s="877"/>
      <c r="R35" s="878"/>
      <c r="S35" s="878"/>
      <c r="T35" s="879"/>
      <c r="U35" s="880"/>
      <c r="V35" s="880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>
        <v>12</v>
      </c>
      <c r="F36" s="876"/>
      <c r="G36" s="888"/>
      <c r="H36" s="889"/>
      <c r="I36" s="889"/>
      <c r="J36" s="890"/>
      <c r="K36" s="891"/>
      <c r="L36" s="882"/>
      <c r="M36" s="881"/>
      <c r="N36" s="892"/>
      <c r="O36" s="893"/>
      <c r="P36" s="888"/>
      <c r="Q36" s="888"/>
      <c r="R36" s="889"/>
      <c r="S36" s="889"/>
      <c r="T36" s="890"/>
      <c r="U36" s="891"/>
      <c r="V36" s="891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>
        <v>14</v>
      </c>
      <c r="F37" s="876"/>
      <c r="G37" s="888"/>
      <c r="H37" s="889"/>
      <c r="I37" s="889"/>
      <c r="J37" s="890"/>
      <c r="K37" s="891"/>
      <c r="L37" s="893"/>
      <c r="M37" s="882"/>
      <c r="N37" s="881"/>
      <c r="O37" s="892"/>
      <c r="P37" s="888"/>
      <c r="Q37" s="888"/>
      <c r="R37" s="889"/>
      <c r="S37" s="889"/>
      <c r="T37" s="890"/>
      <c r="U37" s="891"/>
      <c r="V37" s="891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>
        <v>16</v>
      </c>
      <c r="F38" s="876"/>
      <c r="G38" s="898"/>
      <c r="H38" s="899"/>
      <c r="I38" s="899"/>
      <c r="J38" s="900"/>
      <c r="K38" s="901"/>
      <c r="L38" s="892"/>
      <c r="M38" s="892"/>
      <c r="N38" s="881"/>
      <c r="O38" s="1041" t="s">
        <v>582</v>
      </c>
      <c r="P38" s="898"/>
      <c r="Q38" s="898"/>
      <c r="R38" s="899"/>
      <c r="S38" s="899"/>
      <c r="T38" s="900"/>
      <c r="U38" s="901"/>
      <c r="V38" s="901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909"/>
      <c r="G39" s="910">
        <v>4800</v>
      </c>
      <c r="H39" s="911"/>
      <c r="I39" s="911"/>
      <c r="J39" s="911"/>
      <c r="K39" s="912">
        <v>-5120</v>
      </c>
      <c r="L39" s="912">
        <v>124046</v>
      </c>
      <c r="M39" s="912">
        <v>122538</v>
      </c>
      <c r="N39" s="912">
        <v>135503</v>
      </c>
      <c r="O39" s="912">
        <v>142306</v>
      </c>
      <c r="P39" s="910">
        <v>0</v>
      </c>
      <c r="Q39" s="910">
        <v>0</v>
      </c>
      <c r="R39" s="911"/>
      <c r="S39" s="911"/>
      <c r="T39" s="911"/>
      <c r="U39" s="912">
        <v>0</v>
      </c>
      <c r="V39" s="912">
        <v>0</v>
      </c>
      <c r="W39" s="913"/>
      <c r="Y39" s="905"/>
    </row>
  </sheetData>
  <sheetProtection algorithmName="SHA-512" hashValue="+rvfQb8JFZQShkeZGQg0HXr5caJQtU2Ynu4WGGYbKGN0ySr2OVSTVZT/fnAIQJ1qeBkuxlsKOlTU2t6pDpzo6w==" saltValue="2uefgaMvduDmbZ1GvNr6Ig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53351-8358-433E-8135-8D88FF2BAEF4}">
  <sheetPr codeName="Sheet95">
    <tabColor rgb="FFFFCCFF"/>
    <pageSetUpPr fitToPage="1"/>
  </sheetPr>
  <dimension ref="A1:Z39"/>
  <sheetViews>
    <sheetView showGridLines="0" zoomScale="90" zoomScaleNormal="90" workbookViewId="0"/>
  </sheetViews>
  <sheetFormatPr defaultColWidth="3.85546875" defaultRowHeight="15" customHeight="1"/>
  <cols>
    <col min="1" max="1" width="3" style="92" customWidth="1"/>
    <col min="2" max="2" width="3.7109375" style="92" customWidth="1"/>
    <col min="3" max="3" width="9.7109375" style="92" customWidth="1"/>
    <col min="4" max="5" width="4.28515625" style="92" customWidth="1"/>
    <col min="6" max="7" width="7" style="92" customWidth="1"/>
    <col min="8" max="9" width="5.7109375" style="92" customWidth="1"/>
    <col min="10" max="10" width="7.7109375" style="92" customWidth="1"/>
    <col min="11" max="11" width="9.28515625" style="92" customWidth="1"/>
    <col min="12" max="17" width="7" style="92" customWidth="1"/>
    <col min="18" max="19" width="5.7109375" style="92" customWidth="1"/>
    <col min="20" max="20" width="7.7109375" style="92" customWidth="1"/>
    <col min="21" max="21" width="9.28515625" style="92" customWidth="1"/>
    <col min="22" max="22" width="9.85546875" style="92" customWidth="1"/>
    <col min="23" max="23" width="5.7109375" style="92" customWidth="1"/>
    <col min="24" max="24" width="1.140625" style="92" customWidth="1"/>
    <col min="25" max="25" width="3.7109375" style="92" customWidth="1"/>
    <col min="26" max="26" width="4.7109375" style="92" customWidth="1"/>
    <col min="27" max="16384" width="3.85546875" style="92"/>
  </cols>
  <sheetData>
    <row r="1" spans="1:26" ht="6" customHeight="1" thickBot="1"/>
    <row r="2" spans="1:26" ht="15" customHeight="1">
      <c r="A2" s="93" t="s">
        <v>6</v>
      </c>
      <c r="B2" s="94" t="s">
        <v>549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847"/>
      <c r="N2" s="848" t="s">
        <v>550</v>
      </c>
      <c r="O2" s="849"/>
      <c r="P2" s="850" t="s">
        <v>722</v>
      </c>
      <c r="Q2" s="851"/>
      <c r="R2" s="851"/>
      <c r="S2" s="851"/>
      <c r="T2" s="851"/>
      <c r="U2" s="851"/>
      <c r="V2" s="851"/>
      <c r="W2" s="852"/>
      <c r="X2" s="97"/>
      <c r="Y2" s="227"/>
      <c r="Z2" s="170"/>
    </row>
    <row r="3" spans="1:26" ht="15" customHeight="1">
      <c r="A3" s="93"/>
      <c r="B3" s="100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853"/>
      <c r="N3" s="854"/>
      <c r="O3" s="855"/>
      <c r="P3" s="856"/>
      <c r="Q3" s="857"/>
      <c r="R3" s="857"/>
      <c r="S3" s="857"/>
      <c r="T3" s="857"/>
      <c r="U3" s="857"/>
      <c r="V3" s="857"/>
      <c r="W3" s="858"/>
      <c r="X3" s="97"/>
      <c r="Y3" s="227"/>
      <c r="Z3" s="170"/>
    </row>
    <row r="4" spans="1:26" s="233" customFormat="1" ht="15" customHeight="1">
      <c r="A4" s="93"/>
      <c r="B4" s="859" t="s">
        <v>723</v>
      </c>
      <c r="C4" s="860"/>
      <c r="D4" s="860"/>
      <c r="E4" s="860" t="s">
        <v>724</v>
      </c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1"/>
      <c r="X4" s="232"/>
      <c r="Y4" s="227"/>
      <c r="Z4" s="170"/>
    </row>
    <row r="5" spans="1:26" s="233" customFormat="1" ht="15" customHeight="1">
      <c r="A5" s="93"/>
      <c r="B5" s="859"/>
      <c r="C5" s="860"/>
      <c r="D5" s="860"/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2"/>
      <c r="X5" s="232"/>
      <c r="Y5" s="227"/>
      <c r="Z5" s="170"/>
    </row>
    <row r="6" spans="1:26" s="233" customFormat="1" ht="15" customHeight="1">
      <c r="A6" s="93"/>
      <c r="B6" s="103" t="s">
        <v>26</v>
      </c>
      <c r="C6" s="104" t="s">
        <v>556</v>
      </c>
      <c r="D6" s="125" t="s">
        <v>557</v>
      </c>
      <c r="E6" s="125" t="s">
        <v>558</v>
      </c>
      <c r="F6" s="420" t="s">
        <v>725</v>
      </c>
      <c r="G6" s="421"/>
      <c r="H6" s="421"/>
      <c r="I6" s="421"/>
      <c r="J6" s="421"/>
      <c r="K6" s="421"/>
      <c r="L6" s="421"/>
      <c r="M6" s="421"/>
      <c r="N6" s="421"/>
      <c r="O6" s="422"/>
      <c r="P6" s="120" t="s">
        <v>560</v>
      </c>
      <c r="Q6" s="863"/>
      <c r="R6" s="863"/>
      <c r="S6" s="863"/>
      <c r="T6" s="863"/>
      <c r="U6" s="863"/>
      <c r="V6" s="863"/>
      <c r="W6" s="864"/>
      <c r="X6" s="234"/>
      <c r="Y6" s="227"/>
      <c r="Z6" s="170"/>
    </row>
    <row r="7" spans="1:26" s="233" customFormat="1" ht="15" customHeight="1">
      <c r="A7" s="93"/>
      <c r="B7" s="114"/>
      <c r="C7" s="115"/>
      <c r="D7" s="133"/>
      <c r="E7" s="115"/>
      <c r="F7" s="125" t="s">
        <v>561</v>
      </c>
      <c r="G7" s="120" t="s">
        <v>562</v>
      </c>
      <c r="H7" s="863"/>
      <c r="I7" s="863"/>
      <c r="J7" s="863"/>
      <c r="K7" s="121"/>
      <c r="L7" s="388" t="s">
        <v>563</v>
      </c>
      <c r="M7" s="865"/>
      <c r="N7" s="865"/>
      <c r="O7" s="389"/>
      <c r="P7" s="125" t="s">
        <v>561</v>
      </c>
      <c r="Q7" s="120" t="s">
        <v>562</v>
      </c>
      <c r="R7" s="863"/>
      <c r="S7" s="863"/>
      <c r="T7" s="863"/>
      <c r="U7" s="121"/>
      <c r="V7" s="125" t="s">
        <v>564</v>
      </c>
      <c r="W7" s="866" t="s">
        <v>565</v>
      </c>
      <c r="X7" s="232"/>
      <c r="Y7" s="227"/>
      <c r="Z7" s="170"/>
    </row>
    <row r="8" spans="1:26" s="233" customFormat="1" ht="19.5" customHeight="1">
      <c r="A8" s="93"/>
      <c r="B8" s="114"/>
      <c r="C8" s="115"/>
      <c r="D8" s="133"/>
      <c r="E8" s="115"/>
      <c r="F8" s="133"/>
      <c r="G8" s="125" t="s">
        <v>566</v>
      </c>
      <c r="H8" s="362" t="s">
        <v>567</v>
      </c>
      <c r="I8" s="363"/>
      <c r="J8" s="129" t="s">
        <v>568</v>
      </c>
      <c r="K8" s="125" t="s">
        <v>726</v>
      </c>
      <c r="L8" s="867"/>
      <c r="M8" s="868"/>
      <c r="N8" s="868"/>
      <c r="O8" s="869"/>
      <c r="P8" s="133"/>
      <c r="Q8" s="125" t="s">
        <v>566</v>
      </c>
      <c r="R8" s="362" t="s">
        <v>567</v>
      </c>
      <c r="S8" s="363"/>
      <c r="T8" s="129" t="s">
        <v>568</v>
      </c>
      <c r="U8" s="125" t="s">
        <v>726</v>
      </c>
      <c r="V8" s="115"/>
      <c r="W8" s="870"/>
      <c r="X8" s="232"/>
      <c r="Y8" s="227"/>
      <c r="Z8" s="170"/>
    </row>
    <row r="9" spans="1:26" s="233" customFormat="1" ht="19.5" customHeight="1">
      <c r="A9" s="93"/>
      <c r="B9" s="114"/>
      <c r="C9" s="115"/>
      <c r="D9" s="133"/>
      <c r="E9" s="115"/>
      <c r="F9" s="133"/>
      <c r="G9" s="133"/>
      <c r="H9" s="366"/>
      <c r="I9" s="367"/>
      <c r="J9" s="139" t="s">
        <v>570</v>
      </c>
      <c r="K9" s="133"/>
      <c r="L9" s="390"/>
      <c r="M9" s="871"/>
      <c r="N9" s="871"/>
      <c r="O9" s="391"/>
      <c r="P9" s="133"/>
      <c r="Q9" s="133"/>
      <c r="R9" s="366"/>
      <c r="S9" s="367"/>
      <c r="T9" s="139" t="s">
        <v>570</v>
      </c>
      <c r="U9" s="133"/>
      <c r="V9" s="115"/>
      <c r="W9" s="870"/>
      <c r="X9" s="232"/>
      <c r="Y9" s="227"/>
      <c r="Z9" s="170"/>
    </row>
    <row r="10" spans="1:26" s="233" customFormat="1" ht="18" customHeight="1">
      <c r="A10" s="93"/>
      <c r="B10" s="148"/>
      <c r="C10" s="149"/>
      <c r="D10" s="152" t="s">
        <v>571</v>
      </c>
      <c r="E10" s="149"/>
      <c r="F10" s="152" t="s">
        <v>79</v>
      </c>
      <c r="G10" s="151" t="s">
        <v>572</v>
      </c>
      <c r="H10" s="152" t="s">
        <v>573</v>
      </c>
      <c r="I10" s="151" t="s">
        <v>574</v>
      </c>
      <c r="J10" s="153" t="s">
        <v>575</v>
      </c>
      <c r="K10" s="152" t="s">
        <v>79</v>
      </c>
      <c r="L10" s="153" t="s">
        <v>576</v>
      </c>
      <c r="M10" s="151" t="s">
        <v>577</v>
      </c>
      <c r="N10" s="151" t="s">
        <v>578</v>
      </c>
      <c r="O10" s="151" t="s">
        <v>579</v>
      </c>
      <c r="P10" s="152" t="s">
        <v>79</v>
      </c>
      <c r="Q10" s="151" t="s">
        <v>572</v>
      </c>
      <c r="R10" s="152" t="s">
        <v>573</v>
      </c>
      <c r="S10" s="151" t="s">
        <v>574</v>
      </c>
      <c r="T10" s="153" t="s">
        <v>575</v>
      </c>
      <c r="U10" s="152" t="s">
        <v>79</v>
      </c>
      <c r="V10" s="149"/>
      <c r="W10" s="872"/>
      <c r="X10" s="232"/>
      <c r="Y10" s="227"/>
      <c r="Z10" s="170"/>
    </row>
    <row r="11" spans="1:26" ht="15" customHeight="1">
      <c r="A11" s="93"/>
      <c r="B11" s="873" t="s">
        <v>711</v>
      </c>
      <c r="C11" s="1042" t="s">
        <v>712</v>
      </c>
      <c r="D11" s="875"/>
      <c r="E11" s="459"/>
      <c r="F11" s="1044"/>
      <c r="G11" s="1045"/>
      <c r="H11" s="1046"/>
      <c r="I11" s="1046"/>
      <c r="J11" s="1046"/>
      <c r="K11" s="1045"/>
      <c r="L11" s="1047">
        <v>28928</v>
      </c>
      <c r="M11" s="1047"/>
      <c r="N11" s="1048"/>
      <c r="O11" s="1048"/>
      <c r="P11" s="1045"/>
      <c r="Q11" s="1045"/>
      <c r="R11" s="1046"/>
      <c r="S11" s="1046"/>
      <c r="T11" s="1046"/>
      <c r="U11" s="1045"/>
      <c r="V11" s="1045"/>
      <c r="W11" s="883"/>
      <c r="X11" s="169"/>
      <c r="Y11" s="884"/>
      <c r="Z11" s="170"/>
    </row>
    <row r="12" spans="1:26" ht="15" customHeight="1">
      <c r="A12" s="93"/>
      <c r="B12" s="885"/>
      <c r="C12" s="886"/>
      <c r="D12" s="887"/>
      <c r="E12" s="459"/>
      <c r="F12" s="1044"/>
      <c r="G12" s="1049"/>
      <c r="H12" s="1050"/>
      <c r="I12" s="1050"/>
      <c r="J12" s="1050"/>
      <c r="K12" s="1049"/>
      <c r="L12" s="1048"/>
      <c r="M12" s="1047">
        <v>28928</v>
      </c>
      <c r="N12" s="1051"/>
      <c r="O12" s="1052"/>
      <c r="P12" s="1049"/>
      <c r="Q12" s="1049"/>
      <c r="R12" s="1050"/>
      <c r="S12" s="1050"/>
      <c r="T12" s="1050"/>
      <c r="U12" s="1049"/>
      <c r="V12" s="1049"/>
      <c r="W12" s="894"/>
      <c r="X12" s="169"/>
      <c r="Y12" s="884"/>
      <c r="Z12" s="170"/>
    </row>
    <row r="13" spans="1:26" ht="15" customHeight="1">
      <c r="A13" s="93"/>
      <c r="B13" s="885"/>
      <c r="C13" s="886"/>
      <c r="D13" s="887"/>
      <c r="E13" s="459"/>
      <c r="F13" s="1044"/>
      <c r="G13" s="1049"/>
      <c r="H13" s="1050"/>
      <c r="I13" s="1050"/>
      <c r="J13" s="1050"/>
      <c r="K13" s="1049"/>
      <c r="L13" s="1052"/>
      <c r="M13" s="1048"/>
      <c r="N13" s="1047">
        <v>28928</v>
      </c>
      <c r="O13" s="1051"/>
      <c r="P13" s="1049"/>
      <c r="Q13" s="1049"/>
      <c r="R13" s="1050"/>
      <c r="S13" s="1050"/>
      <c r="T13" s="1050"/>
      <c r="U13" s="1049"/>
      <c r="V13" s="1049"/>
      <c r="W13" s="894"/>
      <c r="X13" s="169"/>
      <c r="Y13" s="884"/>
      <c r="Z13" s="170"/>
    </row>
    <row r="14" spans="1:26" ht="15" customHeight="1">
      <c r="A14" s="93"/>
      <c r="B14" s="895"/>
      <c r="C14" s="896"/>
      <c r="D14" s="897"/>
      <c r="E14" s="459"/>
      <c r="F14" s="1044"/>
      <c r="G14" s="1053"/>
      <c r="H14" s="1054"/>
      <c r="I14" s="1054"/>
      <c r="J14" s="1054"/>
      <c r="K14" s="1053"/>
      <c r="L14" s="1051"/>
      <c r="M14" s="1051"/>
      <c r="N14" s="1047"/>
      <c r="O14" s="1047">
        <v>28928</v>
      </c>
      <c r="P14" s="1053"/>
      <c r="Q14" s="1053"/>
      <c r="R14" s="1054"/>
      <c r="S14" s="1054"/>
      <c r="T14" s="1054"/>
      <c r="U14" s="1053"/>
      <c r="V14" s="1053"/>
      <c r="W14" s="902"/>
      <c r="X14" s="169"/>
      <c r="Y14" s="169"/>
      <c r="Z14" s="170"/>
    </row>
    <row r="15" spans="1:26" ht="15" customHeight="1">
      <c r="A15" s="93"/>
      <c r="B15" s="873"/>
      <c r="C15" s="874"/>
      <c r="D15" s="875"/>
      <c r="E15" s="459"/>
      <c r="F15" s="1044"/>
      <c r="G15" s="1045"/>
      <c r="H15" s="1046"/>
      <c r="I15" s="1046"/>
      <c r="J15" s="1046"/>
      <c r="K15" s="1045"/>
      <c r="L15" s="1047"/>
      <c r="M15" s="1047"/>
      <c r="N15" s="1048"/>
      <c r="O15" s="1048"/>
      <c r="P15" s="1045"/>
      <c r="Q15" s="1045"/>
      <c r="R15" s="1046"/>
      <c r="S15" s="1046"/>
      <c r="T15" s="1046"/>
      <c r="U15" s="1045"/>
      <c r="V15" s="1045"/>
      <c r="W15" s="883"/>
      <c r="X15" s="169"/>
      <c r="Y15" s="169"/>
      <c r="Z15" s="170"/>
    </row>
    <row r="16" spans="1:26" ht="15" customHeight="1">
      <c r="A16" s="93"/>
      <c r="B16" s="885"/>
      <c r="C16" s="886"/>
      <c r="D16" s="887"/>
      <c r="E16" s="459"/>
      <c r="F16" s="1044"/>
      <c r="G16" s="1049"/>
      <c r="H16" s="1050"/>
      <c r="I16" s="1050"/>
      <c r="J16" s="1050"/>
      <c r="K16" s="1049"/>
      <c r="L16" s="1048"/>
      <c r="M16" s="1047"/>
      <c r="N16" s="1051"/>
      <c r="O16" s="1052"/>
      <c r="P16" s="1049"/>
      <c r="Q16" s="1049"/>
      <c r="R16" s="1050"/>
      <c r="S16" s="1050"/>
      <c r="T16" s="1050"/>
      <c r="U16" s="1049"/>
      <c r="V16" s="1049"/>
      <c r="W16" s="894"/>
      <c r="X16" s="169"/>
      <c r="Y16" s="169"/>
      <c r="Z16" s="170"/>
    </row>
    <row r="17" spans="1:26" ht="15" customHeight="1">
      <c r="A17" s="903" t="s">
        <v>799</v>
      </c>
      <c r="B17" s="885"/>
      <c r="C17" s="886"/>
      <c r="D17" s="887"/>
      <c r="E17" s="459"/>
      <c r="F17" s="1044"/>
      <c r="G17" s="1049"/>
      <c r="H17" s="1050"/>
      <c r="I17" s="1050"/>
      <c r="J17" s="1050"/>
      <c r="K17" s="1049"/>
      <c r="L17" s="1052"/>
      <c r="M17" s="1048"/>
      <c r="N17" s="1047"/>
      <c r="O17" s="1051"/>
      <c r="P17" s="1049"/>
      <c r="Q17" s="1049"/>
      <c r="R17" s="1050"/>
      <c r="S17" s="1050"/>
      <c r="T17" s="1050"/>
      <c r="U17" s="1049"/>
      <c r="V17" s="1049"/>
      <c r="W17" s="894"/>
      <c r="X17" s="169"/>
      <c r="Y17" s="169"/>
      <c r="Z17" s="170"/>
    </row>
    <row r="18" spans="1:26" ht="15" customHeight="1">
      <c r="A18" s="903"/>
      <c r="B18" s="895"/>
      <c r="C18" s="896"/>
      <c r="D18" s="897"/>
      <c r="E18" s="459"/>
      <c r="F18" s="1044"/>
      <c r="G18" s="1053"/>
      <c r="H18" s="1054"/>
      <c r="I18" s="1054"/>
      <c r="J18" s="1054"/>
      <c r="K18" s="1053"/>
      <c r="L18" s="1051"/>
      <c r="M18" s="1051"/>
      <c r="N18" s="1047"/>
      <c r="O18" s="1047"/>
      <c r="P18" s="1053"/>
      <c r="Q18" s="1053"/>
      <c r="R18" s="1054"/>
      <c r="S18" s="1054"/>
      <c r="T18" s="1054"/>
      <c r="U18" s="1053"/>
      <c r="V18" s="1053"/>
      <c r="W18" s="902"/>
      <c r="X18" s="169"/>
      <c r="Y18" s="169"/>
      <c r="Z18" s="170"/>
    </row>
    <row r="19" spans="1:26" ht="15" customHeight="1">
      <c r="A19" s="903"/>
      <c r="B19" s="873"/>
      <c r="C19" s="874"/>
      <c r="D19" s="875"/>
      <c r="E19" s="459"/>
      <c r="F19" s="1044"/>
      <c r="G19" s="1045"/>
      <c r="H19" s="1046"/>
      <c r="I19" s="1046"/>
      <c r="J19" s="1046"/>
      <c r="K19" s="1045"/>
      <c r="L19" s="1047"/>
      <c r="M19" s="1047"/>
      <c r="N19" s="1048"/>
      <c r="O19" s="1048"/>
      <c r="P19" s="1045"/>
      <c r="Q19" s="1045"/>
      <c r="R19" s="1046"/>
      <c r="S19" s="1046"/>
      <c r="T19" s="1046"/>
      <c r="U19" s="1045"/>
      <c r="V19" s="1045"/>
      <c r="W19" s="883"/>
      <c r="X19" s="169"/>
      <c r="Y19" s="169"/>
      <c r="Z19" s="169"/>
    </row>
    <row r="20" spans="1:26" ht="15" customHeight="1">
      <c r="A20" s="903"/>
      <c r="B20" s="885"/>
      <c r="C20" s="886"/>
      <c r="D20" s="887"/>
      <c r="E20" s="459"/>
      <c r="F20" s="1044"/>
      <c r="G20" s="1049"/>
      <c r="H20" s="1050"/>
      <c r="I20" s="1050"/>
      <c r="J20" s="1050"/>
      <c r="K20" s="1049"/>
      <c r="L20" s="1048"/>
      <c r="M20" s="1047"/>
      <c r="N20" s="1051"/>
      <c r="O20" s="1052"/>
      <c r="P20" s="1049"/>
      <c r="Q20" s="1049"/>
      <c r="R20" s="1050"/>
      <c r="S20" s="1050"/>
      <c r="T20" s="1050"/>
      <c r="U20" s="1049"/>
      <c r="V20" s="1049"/>
      <c r="W20" s="894"/>
      <c r="X20" s="169"/>
      <c r="Y20" s="169"/>
      <c r="Z20" s="169"/>
    </row>
    <row r="21" spans="1:26" ht="15" customHeight="1">
      <c r="A21" s="903"/>
      <c r="B21" s="885"/>
      <c r="C21" s="886"/>
      <c r="D21" s="887"/>
      <c r="E21" s="459"/>
      <c r="F21" s="1044"/>
      <c r="G21" s="1049"/>
      <c r="H21" s="1050"/>
      <c r="I21" s="1050"/>
      <c r="J21" s="1050"/>
      <c r="K21" s="1049"/>
      <c r="L21" s="1052"/>
      <c r="M21" s="1048"/>
      <c r="N21" s="1047"/>
      <c r="O21" s="1051"/>
      <c r="P21" s="1049"/>
      <c r="Q21" s="1049"/>
      <c r="R21" s="1050"/>
      <c r="S21" s="1050"/>
      <c r="T21" s="1050"/>
      <c r="U21" s="1049"/>
      <c r="V21" s="1049"/>
      <c r="W21" s="894"/>
      <c r="X21" s="169"/>
      <c r="Y21" s="169"/>
      <c r="Z21" s="169"/>
    </row>
    <row r="22" spans="1:26" ht="15" customHeight="1">
      <c r="A22" s="903"/>
      <c r="B22" s="895"/>
      <c r="C22" s="896"/>
      <c r="D22" s="897"/>
      <c r="E22" s="459"/>
      <c r="F22" s="1044"/>
      <c r="G22" s="1053"/>
      <c r="H22" s="1054"/>
      <c r="I22" s="1054"/>
      <c r="J22" s="1054"/>
      <c r="K22" s="1053"/>
      <c r="L22" s="1051"/>
      <c r="M22" s="1051"/>
      <c r="N22" s="1047"/>
      <c r="O22" s="1047"/>
      <c r="P22" s="1053"/>
      <c r="Q22" s="1053"/>
      <c r="R22" s="1054"/>
      <c r="S22" s="1054"/>
      <c r="T22" s="1054"/>
      <c r="U22" s="1053"/>
      <c r="V22" s="1053"/>
      <c r="W22" s="902"/>
      <c r="X22" s="169"/>
      <c r="Y22" s="169"/>
      <c r="Z22" s="169"/>
    </row>
    <row r="23" spans="1:26" ht="15" customHeight="1">
      <c r="A23" s="904"/>
      <c r="B23" s="873"/>
      <c r="C23" s="874"/>
      <c r="D23" s="875"/>
      <c r="E23" s="459"/>
      <c r="F23" s="1044"/>
      <c r="G23" s="1045"/>
      <c r="H23" s="1046"/>
      <c r="I23" s="1046"/>
      <c r="J23" s="1046"/>
      <c r="K23" s="1045"/>
      <c r="L23" s="1047"/>
      <c r="M23" s="1047"/>
      <c r="N23" s="1048"/>
      <c r="O23" s="1048"/>
      <c r="P23" s="1045"/>
      <c r="Q23" s="1045"/>
      <c r="R23" s="1046"/>
      <c r="S23" s="1046"/>
      <c r="T23" s="1046"/>
      <c r="U23" s="1045"/>
      <c r="V23" s="1045"/>
      <c r="W23" s="883"/>
      <c r="X23" s="169"/>
      <c r="Y23" s="169"/>
      <c r="Z23" s="169"/>
    </row>
    <row r="24" spans="1:26" ht="15" customHeight="1">
      <c r="A24" s="904"/>
      <c r="B24" s="885"/>
      <c r="C24" s="886"/>
      <c r="D24" s="887"/>
      <c r="E24" s="459"/>
      <c r="F24" s="1044"/>
      <c r="G24" s="1049"/>
      <c r="H24" s="1050"/>
      <c r="I24" s="1050"/>
      <c r="J24" s="1050"/>
      <c r="K24" s="1049"/>
      <c r="L24" s="1048"/>
      <c r="M24" s="1047"/>
      <c r="N24" s="1051"/>
      <c r="O24" s="1052"/>
      <c r="P24" s="1049"/>
      <c r="Q24" s="1049"/>
      <c r="R24" s="1050"/>
      <c r="S24" s="1050"/>
      <c r="T24" s="1050"/>
      <c r="U24" s="1049"/>
      <c r="V24" s="1049"/>
      <c r="W24" s="894"/>
      <c r="X24" s="169"/>
      <c r="Y24" s="169"/>
      <c r="Z24" s="169"/>
    </row>
    <row r="25" spans="1:26" ht="15" customHeight="1">
      <c r="A25" s="904"/>
      <c r="B25" s="885"/>
      <c r="C25" s="886"/>
      <c r="D25" s="887"/>
      <c r="E25" s="459"/>
      <c r="F25" s="1044"/>
      <c r="G25" s="1049"/>
      <c r="H25" s="1050"/>
      <c r="I25" s="1050"/>
      <c r="J25" s="1050"/>
      <c r="K25" s="1049"/>
      <c r="L25" s="1052"/>
      <c r="M25" s="1048"/>
      <c r="N25" s="1047"/>
      <c r="O25" s="1051"/>
      <c r="P25" s="1049"/>
      <c r="Q25" s="1049"/>
      <c r="R25" s="1050"/>
      <c r="S25" s="1050"/>
      <c r="T25" s="1050"/>
      <c r="U25" s="1049"/>
      <c r="V25" s="1049"/>
      <c r="W25" s="894"/>
      <c r="X25" s="169"/>
      <c r="Y25" s="169"/>
      <c r="Z25" s="169"/>
    </row>
    <row r="26" spans="1:26" ht="15" customHeight="1">
      <c r="A26" s="904"/>
      <c r="B26" s="895"/>
      <c r="C26" s="896"/>
      <c r="D26" s="897"/>
      <c r="E26" s="459"/>
      <c r="F26" s="1044"/>
      <c r="G26" s="1053"/>
      <c r="H26" s="1054"/>
      <c r="I26" s="1054"/>
      <c r="J26" s="1054"/>
      <c r="K26" s="1053"/>
      <c r="L26" s="1051"/>
      <c r="M26" s="1051"/>
      <c r="N26" s="1047"/>
      <c r="O26" s="1047"/>
      <c r="P26" s="1053"/>
      <c r="Q26" s="1053"/>
      <c r="R26" s="1054"/>
      <c r="S26" s="1054"/>
      <c r="T26" s="1054"/>
      <c r="U26" s="1053"/>
      <c r="V26" s="1053"/>
      <c r="W26" s="902"/>
      <c r="X26" s="169"/>
      <c r="Y26" s="169"/>
      <c r="Z26" s="169"/>
    </row>
    <row r="27" spans="1:26" ht="15" customHeight="1">
      <c r="A27" s="904"/>
      <c r="B27" s="873"/>
      <c r="C27" s="874"/>
      <c r="D27" s="875"/>
      <c r="E27" s="459"/>
      <c r="F27" s="1044"/>
      <c r="G27" s="1045"/>
      <c r="H27" s="1046"/>
      <c r="I27" s="1046"/>
      <c r="J27" s="1046"/>
      <c r="K27" s="1045"/>
      <c r="L27" s="1047"/>
      <c r="M27" s="1047"/>
      <c r="N27" s="1048"/>
      <c r="O27" s="1048"/>
      <c r="P27" s="1045"/>
      <c r="Q27" s="1045"/>
      <c r="R27" s="1046"/>
      <c r="S27" s="1046"/>
      <c r="T27" s="1046"/>
      <c r="U27" s="1045"/>
      <c r="V27" s="1045"/>
      <c r="W27" s="883"/>
      <c r="X27" s="169"/>
      <c r="Y27" s="169"/>
      <c r="Z27" s="169"/>
    </row>
    <row r="28" spans="1:26" ht="15" customHeight="1">
      <c r="A28" s="904"/>
      <c r="B28" s="885"/>
      <c r="C28" s="886"/>
      <c r="D28" s="887"/>
      <c r="E28" s="459"/>
      <c r="F28" s="1044"/>
      <c r="G28" s="1049"/>
      <c r="H28" s="1050"/>
      <c r="I28" s="1050"/>
      <c r="J28" s="1050"/>
      <c r="K28" s="1049"/>
      <c r="L28" s="1048"/>
      <c r="M28" s="1047"/>
      <c r="N28" s="1051"/>
      <c r="O28" s="1052"/>
      <c r="P28" s="1049"/>
      <c r="Q28" s="1049"/>
      <c r="R28" s="1050"/>
      <c r="S28" s="1050"/>
      <c r="T28" s="1050"/>
      <c r="U28" s="1049"/>
      <c r="V28" s="1049"/>
      <c r="W28" s="894"/>
      <c r="X28" s="169"/>
      <c r="Y28" s="169"/>
      <c r="Z28" s="169"/>
    </row>
    <row r="29" spans="1:26" ht="15" customHeight="1">
      <c r="A29" s="904"/>
      <c r="B29" s="885"/>
      <c r="C29" s="886"/>
      <c r="D29" s="887"/>
      <c r="E29" s="459"/>
      <c r="F29" s="1044"/>
      <c r="G29" s="1049"/>
      <c r="H29" s="1050"/>
      <c r="I29" s="1050"/>
      <c r="J29" s="1050"/>
      <c r="K29" s="1049"/>
      <c r="L29" s="1052"/>
      <c r="M29" s="1048"/>
      <c r="N29" s="1047"/>
      <c r="O29" s="1051"/>
      <c r="P29" s="1049"/>
      <c r="Q29" s="1049"/>
      <c r="R29" s="1050"/>
      <c r="S29" s="1050"/>
      <c r="T29" s="1050"/>
      <c r="U29" s="1049"/>
      <c r="V29" s="1049"/>
      <c r="W29" s="894"/>
      <c r="X29" s="169"/>
      <c r="Y29" s="169"/>
      <c r="Z29" s="169"/>
    </row>
    <row r="30" spans="1:26" ht="15" customHeight="1">
      <c r="A30" s="904"/>
      <c r="B30" s="895"/>
      <c r="C30" s="896"/>
      <c r="D30" s="897"/>
      <c r="E30" s="459"/>
      <c r="F30" s="1044"/>
      <c r="G30" s="1053"/>
      <c r="H30" s="1054"/>
      <c r="I30" s="1054"/>
      <c r="J30" s="1054"/>
      <c r="K30" s="1053"/>
      <c r="L30" s="1051"/>
      <c r="M30" s="1051"/>
      <c r="N30" s="1047"/>
      <c r="O30" s="1047"/>
      <c r="P30" s="1053"/>
      <c r="Q30" s="1053"/>
      <c r="R30" s="1054"/>
      <c r="S30" s="1054"/>
      <c r="T30" s="1054"/>
      <c r="U30" s="1053"/>
      <c r="V30" s="1053"/>
      <c r="W30" s="902"/>
      <c r="X30" s="169"/>
      <c r="Y30" s="169"/>
      <c r="Z30" s="169"/>
    </row>
    <row r="31" spans="1:26" ht="15" customHeight="1">
      <c r="A31" s="904"/>
      <c r="B31" s="873"/>
      <c r="C31" s="874"/>
      <c r="D31" s="875"/>
      <c r="E31" s="459"/>
      <c r="F31" s="1044"/>
      <c r="G31" s="1045"/>
      <c r="H31" s="1046"/>
      <c r="I31" s="1046"/>
      <c r="J31" s="1046"/>
      <c r="K31" s="1045"/>
      <c r="L31" s="1047"/>
      <c r="M31" s="1047"/>
      <c r="N31" s="1048"/>
      <c r="O31" s="1048"/>
      <c r="P31" s="1045"/>
      <c r="Q31" s="1045"/>
      <c r="R31" s="1046"/>
      <c r="S31" s="1046"/>
      <c r="T31" s="1046"/>
      <c r="U31" s="1045"/>
      <c r="V31" s="1045"/>
      <c r="W31" s="883"/>
      <c r="X31" s="169"/>
      <c r="Y31" s="169"/>
      <c r="Z31" s="169"/>
    </row>
    <row r="32" spans="1:26" ht="15" customHeight="1">
      <c r="A32" s="904"/>
      <c r="B32" s="885"/>
      <c r="C32" s="886"/>
      <c r="D32" s="887"/>
      <c r="E32" s="459"/>
      <c r="F32" s="1044"/>
      <c r="G32" s="1049"/>
      <c r="H32" s="1050"/>
      <c r="I32" s="1050"/>
      <c r="J32" s="1050"/>
      <c r="K32" s="1049"/>
      <c r="L32" s="1048"/>
      <c r="M32" s="1047"/>
      <c r="N32" s="1051"/>
      <c r="O32" s="1052"/>
      <c r="P32" s="1049"/>
      <c r="Q32" s="1049"/>
      <c r="R32" s="1050"/>
      <c r="S32" s="1050"/>
      <c r="T32" s="1050"/>
      <c r="U32" s="1049"/>
      <c r="V32" s="1049"/>
      <c r="W32" s="894"/>
      <c r="X32" s="169"/>
      <c r="Y32" s="169"/>
      <c r="Z32" s="169"/>
    </row>
    <row r="33" spans="1:26" ht="15" customHeight="1">
      <c r="A33" s="904"/>
      <c r="B33" s="885"/>
      <c r="C33" s="886"/>
      <c r="D33" s="887"/>
      <c r="E33" s="459"/>
      <c r="F33" s="1044"/>
      <c r="G33" s="1049"/>
      <c r="H33" s="1050"/>
      <c r="I33" s="1050"/>
      <c r="J33" s="1050"/>
      <c r="K33" s="1049"/>
      <c r="L33" s="1052"/>
      <c r="M33" s="1048"/>
      <c r="N33" s="1047"/>
      <c r="O33" s="1051"/>
      <c r="P33" s="1049"/>
      <c r="Q33" s="1049"/>
      <c r="R33" s="1050"/>
      <c r="S33" s="1050"/>
      <c r="T33" s="1050"/>
      <c r="U33" s="1049"/>
      <c r="V33" s="1049"/>
      <c r="W33" s="894"/>
      <c r="X33" s="169"/>
      <c r="Y33" s="169"/>
      <c r="Z33" s="169"/>
    </row>
    <row r="34" spans="1:26" ht="15" customHeight="1">
      <c r="A34" s="904"/>
      <c r="B34" s="895"/>
      <c r="C34" s="896"/>
      <c r="D34" s="897"/>
      <c r="E34" s="459"/>
      <c r="F34" s="1044"/>
      <c r="G34" s="1053"/>
      <c r="H34" s="1054"/>
      <c r="I34" s="1054"/>
      <c r="J34" s="1054"/>
      <c r="K34" s="1053"/>
      <c r="L34" s="1051"/>
      <c r="M34" s="1051"/>
      <c r="N34" s="1047"/>
      <c r="O34" s="1047"/>
      <c r="P34" s="1053"/>
      <c r="Q34" s="1053"/>
      <c r="R34" s="1054"/>
      <c r="S34" s="1054"/>
      <c r="T34" s="1054"/>
      <c r="U34" s="1053"/>
      <c r="V34" s="1053"/>
      <c r="W34" s="902"/>
      <c r="X34" s="169"/>
      <c r="Y34" s="905" t="s">
        <v>580</v>
      </c>
      <c r="Z34" s="169"/>
    </row>
    <row r="35" spans="1:26" ht="15" customHeight="1">
      <c r="A35" s="204" t="s">
        <v>97</v>
      </c>
      <c r="B35" s="873"/>
      <c r="C35" s="874"/>
      <c r="D35" s="875"/>
      <c r="E35" s="459"/>
      <c r="F35" s="1044"/>
      <c r="G35" s="1045"/>
      <c r="H35" s="1046"/>
      <c r="I35" s="1046"/>
      <c r="J35" s="1046"/>
      <c r="K35" s="1045"/>
      <c r="L35" s="1047"/>
      <c r="M35" s="1047"/>
      <c r="N35" s="1048"/>
      <c r="O35" s="1048"/>
      <c r="P35" s="1045"/>
      <c r="Q35" s="1045"/>
      <c r="R35" s="1046"/>
      <c r="S35" s="1046"/>
      <c r="T35" s="1046"/>
      <c r="U35" s="1045"/>
      <c r="V35" s="1045"/>
      <c r="W35" s="883"/>
      <c r="X35" s="169"/>
      <c r="Y35" s="905"/>
      <c r="Z35" s="169"/>
    </row>
    <row r="36" spans="1:26" ht="15" customHeight="1">
      <c r="A36" s="204"/>
      <c r="B36" s="885"/>
      <c r="C36" s="886"/>
      <c r="D36" s="887"/>
      <c r="E36" s="459"/>
      <c r="F36" s="1044"/>
      <c r="G36" s="1049"/>
      <c r="H36" s="1050"/>
      <c r="I36" s="1050"/>
      <c r="J36" s="1050"/>
      <c r="K36" s="1049"/>
      <c r="L36" s="1048"/>
      <c r="M36" s="1047"/>
      <c r="N36" s="1051"/>
      <c r="O36" s="1052"/>
      <c r="P36" s="1049"/>
      <c r="Q36" s="1049"/>
      <c r="R36" s="1050"/>
      <c r="S36" s="1050"/>
      <c r="T36" s="1050"/>
      <c r="U36" s="1049"/>
      <c r="V36" s="1049"/>
      <c r="W36" s="894"/>
      <c r="X36" s="169"/>
      <c r="Y36" s="905"/>
      <c r="Z36" s="169"/>
    </row>
    <row r="37" spans="1:26" ht="15" customHeight="1">
      <c r="A37" s="204"/>
      <c r="B37" s="885"/>
      <c r="C37" s="886"/>
      <c r="D37" s="887"/>
      <c r="E37" s="459"/>
      <c r="F37" s="1044"/>
      <c r="G37" s="1049"/>
      <c r="H37" s="1050"/>
      <c r="I37" s="1050"/>
      <c r="J37" s="1050"/>
      <c r="K37" s="1049"/>
      <c r="L37" s="1052"/>
      <c r="M37" s="1048"/>
      <c r="N37" s="1047"/>
      <c r="O37" s="1051"/>
      <c r="P37" s="1049"/>
      <c r="Q37" s="1049"/>
      <c r="R37" s="1050"/>
      <c r="S37" s="1050"/>
      <c r="T37" s="1050"/>
      <c r="U37" s="1049"/>
      <c r="V37" s="1049"/>
      <c r="W37" s="894"/>
      <c r="X37" s="169"/>
      <c r="Y37" s="905"/>
      <c r="Z37" s="169"/>
    </row>
    <row r="38" spans="1:26" ht="15" customHeight="1">
      <c r="A38" s="204"/>
      <c r="B38" s="895"/>
      <c r="C38" s="896"/>
      <c r="D38" s="897"/>
      <c r="E38" s="459"/>
      <c r="F38" s="1044"/>
      <c r="G38" s="1053"/>
      <c r="H38" s="1054"/>
      <c r="I38" s="1054"/>
      <c r="J38" s="1054"/>
      <c r="K38" s="1053"/>
      <c r="L38" s="1051"/>
      <c r="M38" s="1051"/>
      <c r="N38" s="1047"/>
      <c r="O38" s="1047"/>
      <c r="P38" s="1053"/>
      <c r="Q38" s="1053"/>
      <c r="R38" s="1054"/>
      <c r="S38" s="1054"/>
      <c r="T38" s="1054"/>
      <c r="U38" s="1053"/>
      <c r="V38" s="1053"/>
      <c r="W38" s="902"/>
      <c r="X38" s="169"/>
      <c r="Y38" s="905"/>
      <c r="Z38" s="169"/>
    </row>
    <row r="39" spans="1:26" ht="20.100000000000001" customHeight="1" thickBot="1">
      <c r="A39" s="204"/>
      <c r="B39" s="906" t="s">
        <v>581</v>
      </c>
      <c r="C39" s="907"/>
      <c r="D39" s="908"/>
      <c r="E39" s="493"/>
      <c r="F39" s="1055"/>
      <c r="G39" s="1056"/>
      <c r="H39" s="1057"/>
      <c r="I39" s="1057"/>
      <c r="J39" s="1057"/>
      <c r="K39" s="1056"/>
      <c r="L39" s="1056">
        <v>28928</v>
      </c>
      <c r="M39" s="1056">
        <v>28928</v>
      </c>
      <c r="N39" s="1056">
        <v>28928</v>
      </c>
      <c r="O39" s="1056">
        <v>28928</v>
      </c>
      <c r="P39" s="1056"/>
      <c r="Q39" s="1056"/>
      <c r="R39" s="1057"/>
      <c r="S39" s="1057"/>
      <c r="T39" s="1057"/>
      <c r="U39" s="1056"/>
      <c r="V39" s="1056"/>
      <c r="W39" s="913"/>
      <c r="Y39" s="905"/>
    </row>
  </sheetData>
  <sheetProtection algorithmName="SHA-512" hashValue="WdSKu+4HUICa6Z2dcJqIgnUFW7PICXFkg5iwSdM+pdH1/WMJrM3MHYtxlm+s97wQALJuvxtQWt9uq7rS5s02Yw==" saltValue="lt1uRjtxUeGWE10vTW5P8g==" spinCount="100000" sheet="1" objects="1" scenarios="1" formatCells="0" insertRows="0" deleteRows="0" selectLockedCells="1" sort="0" autoFilter="0"/>
  <mergeCells count="139">
    <mergeCell ref="W35:W38"/>
    <mergeCell ref="B39:C39"/>
    <mergeCell ref="I35:I38"/>
    <mergeCell ref="J35:J38"/>
    <mergeCell ref="K35:K38"/>
    <mergeCell ref="P35:P38"/>
    <mergeCell ref="Q35:Q38"/>
    <mergeCell ref="R35:R38"/>
    <mergeCell ref="A35:A39"/>
    <mergeCell ref="B35:B38"/>
    <mergeCell ref="C35:C38"/>
    <mergeCell ref="D35:D38"/>
    <mergeCell ref="G35:G38"/>
    <mergeCell ref="H35:H38"/>
    <mergeCell ref="S31:S34"/>
    <mergeCell ref="T31:T34"/>
    <mergeCell ref="U31:U34"/>
    <mergeCell ref="V31:V34"/>
    <mergeCell ref="W31:W34"/>
    <mergeCell ref="Y34:Y39"/>
    <mergeCell ref="S35:S38"/>
    <mergeCell ref="T35:T38"/>
    <mergeCell ref="U35:U38"/>
    <mergeCell ref="V35:V38"/>
    <mergeCell ref="I31:I34"/>
    <mergeCell ref="J31:J34"/>
    <mergeCell ref="K31:K34"/>
    <mergeCell ref="P31:P34"/>
    <mergeCell ref="Q31:Q34"/>
    <mergeCell ref="R31:R34"/>
    <mergeCell ref="S27:S30"/>
    <mergeCell ref="T27:T30"/>
    <mergeCell ref="U27:U30"/>
    <mergeCell ref="V27:V30"/>
    <mergeCell ref="W27:W30"/>
    <mergeCell ref="B31:B34"/>
    <mergeCell ref="C31:C34"/>
    <mergeCell ref="D31:D34"/>
    <mergeCell ref="G31:G34"/>
    <mergeCell ref="H31:H34"/>
    <mergeCell ref="I27:I30"/>
    <mergeCell ref="J27:J30"/>
    <mergeCell ref="K27:K30"/>
    <mergeCell ref="P27:P30"/>
    <mergeCell ref="Q27:Q30"/>
    <mergeCell ref="R27:R30"/>
    <mergeCell ref="S23:S26"/>
    <mergeCell ref="T23:T26"/>
    <mergeCell ref="U23:U26"/>
    <mergeCell ref="V23:V26"/>
    <mergeCell ref="W23:W26"/>
    <mergeCell ref="B27:B30"/>
    <mergeCell ref="C27:C30"/>
    <mergeCell ref="D27:D30"/>
    <mergeCell ref="G27:G30"/>
    <mergeCell ref="H27:H30"/>
    <mergeCell ref="I23:I26"/>
    <mergeCell ref="J23:J26"/>
    <mergeCell ref="K23:K26"/>
    <mergeCell ref="P23:P26"/>
    <mergeCell ref="Q23:Q26"/>
    <mergeCell ref="R23:R26"/>
    <mergeCell ref="S19:S22"/>
    <mergeCell ref="T19:T22"/>
    <mergeCell ref="U19:U22"/>
    <mergeCell ref="V19:V22"/>
    <mergeCell ref="W19:W22"/>
    <mergeCell ref="B23:B26"/>
    <mergeCell ref="C23:C26"/>
    <mergeCell ref="D23:D26"/>
    <mergeCell ref="G23:G26"/>
    <mergeCell ref="H23:H26"/>
    <mergeCell ref="I19:I22"/>
    <mergeCell ref="J19:J22"/>
    <mergeCell ref="K19:K22"/>
    <mergeCell ref="P19:P22"/>
    <mergeCell ref="Q19:Q22"/>
    <mergeCell ref="R19:R22"/>
    <mergeCell ref="T15:T18"/>
    <mergeCell ref="U15:U18"/>
    <mergeCell ref="V15:V18"/>
    <mergeCell ref="W15:W18"/>
    <mergeCell ref="A17:A22"/>
    <mergeCell ref="B19:B22"/>
    <mergeCell ref="C19:C22"/>
    <mergeCell ref="D19:D22"/>
    <mergeCell ref="G19:G22"/>
    <mergeCell ref="H19:H22"/>
    <mergeCell ref="J15:J18"/>
    <mergeCell ref="K15:K18"/>
    <mergeCell ref="P15:P18"/>
    <mergeCell ref="Q15:Q18"/>
    <mergeCell ref="R15:R18"/>
    <mergeCell ref="S15:S18"/>
    <mergeCell ref="T11:T14"/>
    <mergeCell ref="U11:U14"/>
    <mergeCell ref="V11:V14"/>
    <mergeCell ref="W11:W14"/>
    <mergeCell ref="B15:B18"/>
    <mergeCell ref="C15:C18"/>
    <mergeCell ref="D15:D18"/>
    <mergeCell ref="G15:G18"/>
    <mergeCell ref="H15:H18"/>
    <mergeCell ref="I15:I18"/>
    <mergeCell ref="J11:J14"/>
    <mergeCell ref="K11:K14"/>
    <mergeCell ref="P11:P14"/>
    <mergeCell ref="Q11:Q14"/>
    <mergeCell ref="R11:R14"/>
    <mergeCell ref="S11:S14"/>
    <mergeCell ref="B11:B14"/>
    <mergeCell ref="C11:C14"/>
    <mergeCell ref="D11:D14"/>
    <mergeCell ref="G11:G14"/>
    <mergeCell ref="H11:H14"/>
    <mergeCell ref="I11:I14"/>
    <mergeCell ref="W7:W10"/>
    <mergeCell ref="G8:G9"/>
    <mergeCell ref="H8:I9"/>
    <mergeCell ref="K8:K9"/>
    <mergeCell ref="Q8:Q9"/>
    <mergeCell ref="R8:S9"/>
    <mergeCell ref="U8:U9"/>
    <mergeCell ref="F7:F9"/>
    <mergeCell ref="G7:K7"/>
    <mergeCell ref="L7:O9"/>
    <mergeCell ref="P7:P9"/>
    <mergeCell ref="Q7:U7"/>
    <mergeCell ref="V7:V10"/>
    <mergeCell ref="A2:A16"/>
    <mergeCell ref="B2:M3"/>
    <mergeCell ref="N2:O3"/>
    <mergeCell ref="P2:W3"/>
    <mergeCell ref="B6:B10"/>
    <mergeCell ref="C6:C10"/>
    <mergeCell ref="D6:D9"/>
    <mergeCell ref="E6:E10"/>
    <mergeCell ref="F6:O6"/>
    <mergeCell ref="P6:W6"/>
  </mergeCells>
  <phoneticPr fontId="3"/>
  <pageMargins left="0.39370078740157483" right="0.23622047244094491" top="0.6692913385826772" bottom="0.19685039370078741" header="0.31496062992125984" footer="0.23622047244094491"/>
  <pageSetup paperSize="9" scale="84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69412-4361-405C-8FF6-82622C69E08A}">
  <sheetPr codeName="Sheet19">
    <tabColor rgb="FFCCFFCC"/>
    <pageSetUpPr fitToPage="1"/>
  </sheetPr>
  <dimension ref="B1:V51"/>
  <sheetViews>
    <sheetView showGridLines="0" zoomScale="90" zoomScaleNormal="90" workbookViewId="0"/>
  </sheetViews>
  <sheetFormatPr defaultRowHeight="10.5" customHeight="1"/>
  <cols>
    <col min="1" max="1" width="2.7109375" style="92" customWidth="1"/>
    <col min="2" max="2" width="5.7109375" style="92" customWidth="1"/>
    <col min="3" max="3" width="4" style="92" customWidth="1"/>
    <col min="4" max="4" width="12.140625" style="92" customWidth="1"/>
    <col min="5" max="5" width="6.7109375" style="92" customWidth="1"/>
    <col min="6" max="7" width="3.140625" style="92" customWidth="1"/>
    <col min="8" max="8" width="1.85546875" style="92" customWidth="1"/>
    <col min="9" max="22" width="4.28515625" style="92" customWidth="1"/>
    <col min="23" max="16384" width="9.140625" style="92"/>
  </cols>
  <sheetData>
    <row r="1" spans="2:22" s="2" customFormat="1" ht="6" customHeight="1"/>
    <row r="2" spans="2:22" s="2" customFormat="1" ht="18" customHeight="1">
      <c r="B2" s="302"/>
      <c r="C2" s="302"/>
      <c r="D2" s="302"/>
      <c r="E2" s="302"/>
      <c r="F2" s="302"/>
      <c r="G2" s="64"/>
      <c r="H2" s="64"/>
      <c r="I2" s="303"/>
      <c r="J2" s="303"/>
      <c r="K2" s="303"/>
      <c r="L2" s="303"/>
      <c r="M2" s="68"/>
    </row>
    <row r="3" spans="2:22" s="2" customFormat="1" ht="9.9499999999999993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2:22" s="2" customFormat="1" ht="15.95" customHeight="1">
      <c r="B4" s="304"/>
      <c r="C4" s="304"/>
      <c r="D4" s="304"/>
      <c r="E4" s="304"/>
      <c r="F4" s="3"/>
      <c r="G4" s="4"/>
      <c r="H4" s="4"/>
      <c r="I4" s="4"/>
      <c r="J4" s="4"/>
      <c r="K4" s="4"/>
      <c r="L4" s="5"/>
      <c r="M4" s="1"/>
      <c r="V4" s="305" t="s">
        <v>188</v>
      </c>
    </row>
    <row r="5" spans="2:22" s="2" customFormat="1" ht="6" customHeight="1" thickBot="1"/>
    <row r="6" spans="2:22" ht="10.5" customHeight="1">
      <c r="B6" s="306" t="s">
        <v>189</v>
      </c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8"/>
    </row>
    <row r="7" spans="2:22" ht="10.5" customHeight="1">
      <c r="B7" s="309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1"/>
    </row>
    <row r="8" spans="2:22" ht="12" customHeight="1">
      <c r="B8" s="312" t="s">
        <v>190</v>
      </c>
      <c r="C8" s="313" t="s">
        <v>191</v>
      </c>
      <c r="D8" s="314"/>
      <c r="E8" s="314"/>
      <c r="F8" s="314"/>
      <c r="G8" s="314"/>
      <c r="H8" s="314"/>
      <c r="I8" s="314"/>
      <c r="J8" s="314"/>
      <c r="K8" s="314"/>
      <c r="L8" s="315"/>
      <c r="M8" s="149" t="s">
        <v>192</v>
      </c>
      <c r="N8" s="149"/>
      <c r="O8" s="313" t="s">
        <v>193</v>
      </c>
      <c r="P8" s="314"/>
      <c r="Q8" s="315"/>
      <c r="R8" s="316" t="s">
        <v>194</v>
      </c>
      <c r="S8" s="244"/>
      <c r="T8" s="313" t="s">
        <v>195</v>
      </c>
      <c r="U8" s="314"/>
      <c r="V8" s="317"/>
    </row>
    <row r="9" spans="2:22" ht="12" customHeight="1">
      <c r="B9" s="318"/>
      <c r="C9" s="319"/>
      <c r="D9" s="320"/>
      <c r="E9" s="320"/>
      <c r="F9" s="320"/>
      <c r="G9" s="320"/>
      <c r="H9" s="320"/>
      <c r="I9" s="320"/>
      <c r="J9" s="320"/>
      <c r="K9" s="320"/>
      <c r="L9" s="321"/>
      <c r="M9" s="322"/>
      <c r="N9" s="322"/>
      <c r="O9" s="319"/>
      <c r="P9" s="320"/>
      <c r="Q9" s="321"/>
      <c r="R9" s="196"/>
      <c r="S9" s="196"/>
      <c r="T9" s="319"/>
      <c r="U9" s="320"/>
      <c r="V9" s="323"/>
    </row>
    <row r="10" spans="2:22" ht="14.1" customHeight="1">
      <c r="B10" s="324" t="s">
        <v>196</v>
      </c>
      <c r="C10" s="325"/>
      <c r="D10" s="326"/>
      <c r="E10" s="326"/>
      <c r="F10" s="327" t="s">
        <v>98</v>
      </c>
      <c r="G10" s="327"/>
      <c r="H10" s="327"/>
      <c r="I10" s="327"/>
      <c r="J10" s="327"/>
      <c r="K10" s="327"/>
      <c r="L10" s="327"/>
      <c r="M10" s="327"/>
      <c r="N10" s="327"/>
      <c r="O10" s="327" t="s">
        <v>99</v>
      </c>
      <c r="P10" s="327"/>
      <c r="Q10" s="327"/>
      <c r="R10" s="327"/>
      <c r="S10" s="327"/>
      <c r="T10" s="327"/>
      <c r="U10" s="327"/>
      <c r="V10" s="328"/>
    </row>
    <row r="11" spans="2:22" ht="14.1" customHeight="1">
      <c r="B11" s="329"/>
      <c r="C11" s="330"/>
      <c r="D11" s="326"/>
      <c r="E11" s="326"/>
      <c r="F11" s="331" t="s">
        <v>197</v>
      </c>
      <c r="G11" s="331"/>
      <c r="H11" s="331"/>
      <c r="I11" s="331" t="s">
        <v>198</v>
      </c>
      <c r="J11" s="331"/>
      <c r="K11" s="331" t="s">
        <v>199</v>
      </c>
      <c r="L11" s="331"/>
      <c r="M11" s="331" t="s">
        <v>200</v>
      </c>
      <c r="N11" s="331"/>
      <c r="O11" s="331" t="s">
        <v>201</v>
      </c>
      <c r="P11" s="331"/>
      <c r="Q11" s="331" t="s">
        <v>202</v>
      </c>
      <c r="R11" s="331"/>
      <c r="S11" s="331" t="s">
        <v>203</v>
      </c>
      <c r="T11" s="331"/>
      <c r="U11" s="331" t="s">
        <v>204</v>
      </c>
      <c r="V11" s="332"/>
    </row>
    <row r="12" spans="2:22" ht="14.1" customHeight="1">
      <c r="B12" s="329"/>
      <c r="C12" s="330"/>
      <c r="D12" s="122" t="s">
        <v>205</v>
      </c>
      <c r="E12" s="124"/>
      <c r="F12" s="333">
        <v>28</v>
      </c>
      <c r="G12" s="333"/>
      <c r="H12" s="333"/>
      <c r="I12" s="287">
        <v>45</v>
      </c>
      <c r="J12" s="287"/>
      <c r="K12" s="287">
        <v>55.4</v>
      </c>
      <c r="L12" s="287"/>
      <c r="M12" s="334">
        <v>1.0699999999999999E-2</v>
      </c>
      <c r="N12" s="334"/>
      <c r="O12" s="287">
        <v>19</v>
      </c>
      <c r="P12" s="287"/>
      <c r="Q12" s="287">
        <v>40</v>
      </c>
      <c r="R12" s="287"/>
      <c r="S12" s="287">
        <v>32.9</v>
      </c>
      <c r="T12" s="287"/>
      <c r="U12" s="287">
        <v>5.4000000000000003E-3</v>
      </c>
      <c r="V12" s="335"/>
    </row>
    <row r="13" spans="2:22" ht="14.1" customHeight="1">
      <c r="B13" s="329"/>
      <c r="C13" s="330"/>
      <c r="D13" s="336"/>
      <c r="E13" s="337" t="s">
        <v>206</v>
      </c>
      <c r="F13" s="333">
        <v>34.799999999999997</v>
      </c>
      <c r="G13" s="333"/>
      <c r="H13" s="333"/>
      <c r="I13" s="338">
        <v>52.6</v>
      </c>
      <c r="J13" s="338"/>
      <c r="K13" s="338">
        <v>82.6</v>
      </c>
      <c r="L13" s="338"/>
      <c r="M13" s="334">
        <v>1.8600000000000002E-2</v>
      </c>
      <c r="N13" s="334"/>
      <c r="O13" s="287">
        <v>2</v>
      </c>
      <c r="P13" s="287"/>
      <c r="Q13" s="287">
        <v>28.1</v>
      </c>
      <c r="R13" s="287"/>
      <c r="S13" s="287">
        <v>5.0999999999999996</v>
      </c>
      <c r="T13" s="287"/>
      <c r="U13" s="287">
        <v>1.1999999999999999E-3</v>
      </c>
      <c r="V13" s="335"/>
    </row>
    <row r="14" spans="2:22" ht="14.1" customHeight="1">
      <c r="B14" s="329"/>
      <c r="C14" s="330"/>
      <c r="D14" s="322" t="s">
        <v>207</v>
      </c>
      <c r="E14" s="337" t="s">
        <v>208</v>
      </c>
      <c r="F14" s="333">
        <v>31.9</v>
      </c>
      <c r="G14" s="333"/>
      <c r="H14" s="333"/>
      <c r="I14" s="338">
        <v>61.9</v>
      </c>
      <c r="J14" s="338"/>
      <c r="K14" s="338">
        <v>79.599999999999994</v>
      </c>
      <c r="L14" s="338"/>
      <c r="M14" s="339">
        <v>1.8600000000000002E-2</v>
      </c>
      <c r="N14" s="340"/>
      <c r="O14" s="341" t="s">
        <v>209</v>
      </c>
      <c r="P14" s="342"/>
      <c r="Q14" s="342"/>
      <c r="R14" s="342"/>
      <c r="S14" s="342"/>
      <c r="T14" s="342"/>
      <c r="U14" s="342"/>
      <c r="V14" s="343"/>
    </row>
    <row r="15" spans="2:22" ht="14.1" customHeight="1">
      <c r="B15" s="329"/>
      <c r="C15" s="330"/>
      <c r="D15" s="322"/>
      <c r="E15" s="337" t="s">
        <v>210</v>
      </c>
      <c r="F15" s="333">
        <v>34.700000000000003</v>
      </c>
      <c r="G15" s="333"/>
      <c r="H15" s="333"/>
      <c r="I15" s="338">
        <v>52.9</v>
      </c>
      <c r="J15" s="338"/>
      <c r="K15" s="338">
        <v>82.6</v>
      </c>
      <c r="L15" s="338"/>
      <c r="M15" s="344"/>
      <c r="N15" s="345"/>
      <c r="O15" s="346"/>
      <c r="P15" s="347"/>
      <c r="Q15" s="347"/>
      <c r="R15" s="347"/>
      <c r="S15" s="347"/>
      <c r="T15" s="347"/>
      <c r="U15" s="347"/>
      <c r="V15" s="348"/>
    </row>
    <row r="16" spans="2:22" ht="14.1" customHeight="1">
      <c r="B16" s="329"/>
      <c r="C16" s="330"/>
      <c r="D16" s="322"/>
      <c r="E16" s="337" t="s">
        <v>211</v>
      </c>
      <c r="F16" s="333">
        <v>34.5</v>
      </c>
      <c r="G16" s="333"/>
      <c r="H16" s="333"/>
      <c r="I16" s="338">
        <v>53.5</v>
      </c>
      <c r="J16" s="338"/>
      <c r="K16" s="338">
        <v>82.3</v>
      </c>
      <c r="L16" s="338"/>
      <c r="M16" s="344"/>
      <c r="N16" s="345"/>
      <c r="O16" s="349" t="s">
        <v>212</v>
      </c>
      <c r="P16" s="350"/>
      <c r="Q16" s="350"/>
      <c r="R16" s="349" t="s">
        <v>213</v>
      </c>
      <c r="S16" s="349" t="s">
        <v>214</v>
      </c>
      <c r="T16" s="350"/>
      <c r="U16" s="350"/>
      <c r="V16" s="351" t="s">
        <v>213</v>
      </c>
    </row>
    <row r="17" spans="2:22" ht="14.1" customHeight="1">
      <c r="B17" s="352"/>
      <c r="C17" s="353"/>
      <c r="D17" s="322"/>
      <c r="E17" s="337" t="s">
        <v>215</v>
      </c>
      <c r="F17" s="333">
        <v>33.5</v>
      </c>
      <c r="G17" s="333"/>
      <c r="H17" s="333"/>
      <c r="I17" s="338">
        <v>56.6</v>
      </c>
      <c r="J17" s="338"/>
      <c r="K17" s="338">
        <v>81.3</v>
      </c>
      <c r="L17" s="338"/>
      <c r="M17" s="354"/>
      <c r="N17" s="355"/>
      <c r="O17" s="356" t="s">
        <v>216</v>
      </c>
      <c r="P17" s="356">
        <v>0.55600000000000005</v>
      </c>
      <c r="Q17" s="356" t="s">
        <v>217</v>
      </c>
      <c r="R17" s="356">
        <v>0.92100000000000004</v>
      </c>
      <c r="S17" s="356" t="s">
        <v>218</v>
      </c>
      <c r="T17" s="356">
        <v>0.98799999999999999</v>
      </c>
      <c r="U17" s="356" t="s">
        <v>219</v>
      </c>
      <c r="V17" s="357">
        <v>0.876</v>
      </c>
    </row>
    <row r="18" spans="2:22" ht="14.1" customHeight="1">
      <c r="B18" s="358" t="s">
        <v>220</v>
      </c>
      <c r="C18" s="123"/>
      <c r="D18" s="123"/>
      <c r="E18" s="123"/>
      <c r="F18" s="123"/>
      <c r="G18" s="123"/>
      <c r="H18" s="123"/>
      <c r="I18" s="123"/>
      <c r="J18" s="124"/>
      <c r="K18" s="122" t="s">
        <v>221</v>
      </c>
      <c r="L18" s="123"/>
      <c r="M18" s="123"/>
      <c r="N18" s="123"/>
      <c r="O18" s="123"/>
      <c r="P18" s="123"/>
      <c r="Q18" s="123"/>
      <c r="R18" s="124"/>
      <c r="S18" s="122" t="s">
        <v>222</v>
      </c>
      <c r="T18" s="123"/>
      <c r="U18" s="123"/>
      <c r="V18" s="359"/>
    </row>
    <row r="19" spans="2:22" ht="14.1" customHeight="1">
      <c r="B19" s="360" t="s">
        <v>26</v>
      </c>
      <c r="C19" s="322" t="s">
        <v>223</v>
      </c>
      <c r="D19" s="125" t="s">
        <v>224</v>
      </c>
      <c r="E19" s="361" t="s">
        <v>225</v>
      </c>
      <c r="F19" s="362" t="s">
        <v>226</v>
      </c>
      <c r="G19" s="363"/>
      <c r="H19" s="364" t="s">
        <v>227</v>
      </c>
      <c r="I19" s="364"/>
      <c r="J19" s="363"/>
      <c r="K19" s="322" t="s">
        <v>228</v>
      </c>
      <c r="L19" s="322"/>
      <c r="M19" s="322"/>
      <c r="N19" s="322"/>
      <c r="O19" s="322"/>
      <c r="P19" s="322"/>
      <c r="Q19" s="322"/>
      <c r="R19" s="322"/>
      <c r="S19" s="361" t="s">
        <v>229</v>
      </c>
      <c r="T19" s="322"/>
      <c r="U19" s="322" t="s">
        <v>230</v>
      </c>
      <c r="V19" s="365"/>
    </row>
    <row r="20" spans="2:22" ht="14.1" customHeight="1">
      <c r="B20" s="360"/>
      <c r="C20" s="322"/>
      <c r="D20" s="242"/>
      <c r="E20" s="361"/>
      <c r="F20" s="366"/>
      <c r="G20" s="367"/>
      <c r="H20" s="368"/>
      <c r="I20" s="368"/>
      <c r="J20" s="367"/>
      <c r="K20" s="322" t="s">
        <v>208</v>
      </c>
      <c r="L20" s="322"/>
      <c r="M20" s="322" t="s">
        <v>210</v>
      </c>
      <c r="N20" s="322"/>
      <c r="O20" s="322" t="s">
        <v>211</v>
      </c>
      <c r="P20" s="322"/>
      <c r="Q20" s="322" t="s">
        <v>215</v>
      </c>
      <c r="R20" s="322"/>
      <c r="S20" s="322"/>
      <c r="T20" s="322"/>
      <c r="U20" s="322"/>
      <c r="V20" s="365"/>
    </row>
    <row r="21" spans="2:22" ht="20.100000000000001" customHeight="1">
      <c r="B21" s="247">
        <v>1</v>
      </c>
      <c r="C21" s="221" t="s">
        <v>104</v>
      </c>
      <c r="D21" s="159" t="s">
        <v>232</v>
      </c>
      <c r="E21" s="76" t="s">
        <v>104</v>
      </c>
      <c r="F21" s="77" t="s">
        <v>233</v>
      </c>
      <c r="G21" s="78"/>
      <c r="H21" s="369">
        <v>0.7</v>
      </c>
      <c r="I21" s="369"/>
      <c r="J21" s="370"/>
      <c r="K21" s="378" t="s">
        <v>231</v>
      </c>
      <c r="L21" s="379"/>
      <c r="M21" s="380"/>
      <c r="N21" s="380"/>
      <c r="O21" s="380"/>
      <c r="P21" s="380"/>
      <c r="Q21" s="380"/>
      <c r="R21" s="381"/>
      <c r="S21" s="77">
        <v>12</v>
      </c>
      <c r="T21" s="78"/>
      <c r="U21" s="371" t="s">
        <v>104</v>
      </c>
      <c r="V21" s="372"/>
    </row>
    <row r="22" spans="2:22" ht="20.100000000000001" customHeight="1">
      <c r="B22" s="247">
        <v>1</v>
      </c>
      <c r="C22" s="221" t="s">
        <v>234</v>
      </c>
      <c r="D22" s="221" t="s">
        <v>235</v>
      </c>
      <c r="E22" s="76" t="s">
        <v>236</v>
      </c>
      <c r="F22" s="77" t="s">
        <v>237</v>
      </c>
      <c r="G22" s="78"/>
      <c r="H22" s="369">
        <v>0.9</v>
      </c>
      <c r="I22" s="369"/>
      <c r="J22" s="370"/>
      <c r="K22" s="77">
        <v>1</v>
      </c>
      <c r="L22" s="78"/>
      <c r="M22" s="77">
        <v>2</v>
      </c>
      <c r="N22" s="78"/>
      <c r="O22" s="77">
        <v>4</v>
      </c>
      <c r="P22" s="78"/>
      <c r="Q22" s="77">
        <v>5</v>
      </c>
      <c r="R22" s="78"/>
      <c r="S22" s="77">
        <v>17</v>
      </c>
      <c r="T22" s="78"/>
      <c r="U22" s="371">
        <v>1.2</v>
      </c>
      <c r="V22" s="372"/>
    </row>
    <row r="23" spans="2:22" ht="20.100000000000001" customHeight="1">
      <c r="B23" s="247" t="s">
        <v>238</v>
      </c>
      <c r="C23" s="221" t="s">
        <v>178</v>
      </c>
      <c r="D23" s="221" t="s">
        <v>235</v>
      </c>
      <c r="E23" s="76" t="s">
        <v>236</v>
      </c>
      <c r="F23" s="77" t="s">
        <v>237</v>
      </c>
      <c r="G23" s="78"/>
      <c r="H23" s="369">
        <v>0.9</v>
      </c>
      <c r="I23" s="369"/>
      <c r="J23" s="370"/>
      <c r="K23" s="77">
        <v>2</v>
      </c>
      <c r="L23" s="78"/>
      <c r="M23" s="77">
        <v>4</v>
      </c>
      <c r="N23" s="78"/>
      <c r="O23" s="77">
        <v>5</v>
      </c>
      <c r="P23" s="78"/>
      <c r="Q23" s="77">
        <v>6</v>
      </c>
      <c r="R23" s="78"/>
      <c r="S23" s="77">
        <v>17</v>
      </c>
      <c r="T23" s="78"/>
      <c r="U23" s="371">
        <v>1.1000000000000001</v>
      </c>
      <c r="V23" s="372"/>
    </row>
    <row r="24" spans="2:22" ht="20.100000000000001" customHeight="1">
      <c r="B24" s="247" t="s">
        <v>238</v>
      </c>
      <c r="C24" s="221" t="s">
        <v>174</v>
      </c>
      <c r="D24" s="221" t="s">
        <v>235</v>
      </c>
      <c r="E24" s="76" t="s">
        <v>236</v>
      </c>
      <c r="F24" s="77" t="s">
        <v>237</v>
      </c>
      <c r="G24" s="78"/>
      <c r="H24" s="369">
        <v>0.9</v>
      </c>
      <c r="I24" s="369"/>
      <c r="J24" s="370"/>
      <c r="K24" s="77">
        <v>7</v>
      </c>
      <c r="L24" s="78"/>
      <c r="M24" s="77">
        <v>12</v>
      </c>
      <c r="N24" s="78"/>
      <c r="O24" s="77">
        <v>12</v>
      </c>
      <c r="P24" s="78"/>
      <c r="Q24" s="77">
        <v>11</v>
      </c>
      <c r="R24" s="78"/>
      <c r="S24" s="77">
        <v>17</v>
      </c>
      <c r="T24" s="78"/>
      <c r="U24" s="371">
        <v>1.1000000000000001</v>
      </c>
      <c r="V24" s="372"/>
    </row>
    <row r="25" spans="2:22" ht="20.100000000000001" customHeight="1">
      <c r="B25" s="247" t="s">
        <v>238</v>
      </c>
      <c r="C25" s="221" t="s">
        <v>185</v>
      </c>
      <c r="D25" s="221" t="s">
        <v>235</v>
      </c>
      <c r="E25" s="76" t="s">
        <v>236</v>
      </c>
      <c r="F25" s="77" t="s">
        <v>237</v>
      </c>
      <c r="G25" s="78"/>
      <c r="H25" s="369">
        <v>0.9</v>
      </c>
      <c r="I25" s="369"/>
      <c r="J25" s="370"/>
      <c r="K25" s="77">
        <v>2</v>
      </c>
      <c r="L25" s="78"/>
      <c r="M25" s="77">
        <v>5</v>
      </c>
      <c r="N25" s="78"/>
      <c r="O25" s="77">
        <v>9</v>
      </c>
      <c r="P25" s="78"/>
      <c r="Q25" s="77">
        <v>10</v>
      </c>
      <c r="R25" s="78"/>
      <c r="S25" s="77">
        <v>17</v>
      </c>
      <c r="T25" s="78"/>
      <c r="U25" s="371">
        <v>1</v>
      </c>
      <c r="V25" s="372"/>
    </row>
    <row r="26" spans="2:22" ht="20.100000000000001" customHeight="1">
      <c r="B26" s="247" t="s">
        <v>238</v>
      </c>
      <c r="C26" s="221" t="s">
        <v>181</v>
      </c>
      <c r="D26" s="221" t="s">
        <v>235</v>
      </c>
      <c r="E26" s="76" t="s">
        <v>236</v>
      </c>
      <c r="F26" s="77" t="s">
        <v>237</v>
      </c>
      <c r="G26" s="78"/>
      <c r="H26" s="369">
        <v>0.9</v>
      </c>
      <c r="I26" s="369"/>
      <c r="J26" s="370"/>
      <c r="K26" s="77">
        <v>2</v>
      </c>
      <c r="L26" s="78"/>
      <c r="M26" s="77">
        <v>4</v>
      </c>
      <c r="N26" s="78"/>
      <c r="O26" s="77">
        <v>6</v>
      </c>
      <c r="P26" s="78"/>
      <c r="Q26" s="77">
        <v>10</v>
      </c>
      <c r="R26" s="78"/>
      <c r="S26" s="77">
        <v>17</v>
      </c>
      <c r="T26" s="78"/>
      <c r="U26" s="371">
        <v>1.1000000000000001</v>
      </c>
      <c r="V26" s="372"/>
    </row>
    <row r="27" spans="2:22" ht="20.100000000000001" customHeight="1">
      <c r="B27" s="247">
        <v>6</v>
      </c>
      <c r="C27" s="221" t="s">
        <v>239</v>
      </c>
      <c r="D27" s="221" t="s">
        <v>240</v>
      </c>
      <c r="E27" s="76" t="s">
        <v>241</v>
      </c>
      <c r="F27" s="77" t="s">
        <v>242</v>
      </c>
      <c r="G27" s="78"/>
      <c r="H27" s="369">
        <v>0.7</v>
      </c>
      <c r="I27" s="369"/>
      <c r="J27" s="370"/>
      <c r="K27" s="77">
        <v>7</v>
      </c>
      <c r="L27" s="78"/>
      <c r="M27" s="77">
        <v>8</v>
      </c>
      <c r="N27" s="78"/>
      <c r="O27" s="77">
        <v>11</v>
      </c>
      <c r="P27" s="78"/>
      <c r="Q27" s="77">
        <v>15</v>
      </c>
      <c r="R27" s="78"/>
      <c r="S27" s="77">
        <v>17</v>
      </c>
      <c r="T27" s="78"/>
      <c r="U27" s="371">
        <v>1.2</v>
      </c>
      <c r="V27" s="372"/>
    </row>
    <row r="28" spans="2:22" ht="20.100000000000001" customHeight="1">
      <c r="B28" s="247"/>
      <c r="C28" s="221"/>
      <c r="D28" s="159"/>
      <c r="E28" s="76"/>
      <c r="F28" s="77"/>
      <c r="G28" s="78"/>
      <c r="H28" s="369"/>
      <c r="I28" s="369"/>
      <c r="J28" s="370"/>
      <c r="K28" s="77"/>
      <c r="L28" s="78"/>
      <c r="M28" s="77"/>
      <c r="N28" s="78"/>
      <c r="O28" s="77"/>
      <c r="P28" s="78"/>
      <c r="Q28" s="77"/>
      <c r="R28" s="78"/>
      <c r="S28" s="77"/>
      <c r="T28" s="78"/>
      <c r="U28" s="371"/>
      <c r="V28" s="372"/>
    </row>
    <row r="29" spans="2:22" ht="20.100000000000001" customHeight="1">
      <c r="B29" s="247"/>
      <c r="C29" s="221"/>
      <c r="D29" s="159"/>
      <c r="E29" s="76"/>
      <c r="F29" s="77"/>
      <c r="G29" s="78"/>
      <c r="H29" s="369"/>
      <c r="I29" s="369"/>
      <c r="J29" s="370"/>
      <c r="K29" s="77"/>
      <c r="L29" s="78"/>
      <c r="M29" s="77"/>
      <c r="N29" s="78"/>
      <c r="O29" s="77"/>
      <c r="P29" s="78"/>
      <c r="Q29" s="77"/>
      <c r="R29" s="78"/>
      <c r="S29" s="77"/>
      <c r="T29" s="78"/>
      <c r="U29" s="371"/>
      <c r="V29" s="372"/>
    </row>
    <row r="30" spans="2:22" ht="20.100000000000001" customHeight="1">
      <c r="B30" s="247"/>
      <c r="C30" s="221"/>
      <c r="D30" s="159"/>
      <c r="E30" s="76"/>
      <c r="F30" s="77"/>
      <c r="G30" s="78"/>
      <c r="H30" s="369"/>
      <c r="I30" s="369"/>
      <c r="J30" s="370"/>
      <c r="K30" s="77"/>
      <c r="L30" s="78"/>
      <c r="M30" s="77"/>
      <c r="N30" s="78"/>
      <c r="O30" s="77"/>
      <c r="P30" s="78"/>
      <c r="Q30" s="77"/>
      <c r="R30" s="78"/>
      <c r="S30" s="77"/>
      <c r="T30" s="78"/>
      <c r="U30" s="371"/>
      <c r="V30" s="372"/>
    </row>
    <row r="31" spans="2:22" ht="20.100000000000001" customHeight="1">
      <c r="B31" s="247"/>
      <c r="C31" s="221"/>
      <c r="D31" s="159"/>
      <c r="E31" s="76"/>
      <c r="F31" s="77"/>
      <c r="G31" s="78"/>
      <c r="H31" s="369"/>
      <c r="I31" s="369"/>
      <c r="J31" s="370"/>
      <c r="K31" s="77"/>
      <c r="L31" s="78"/>
      <c r="M31" s="77"/>
      <c r="N31" s="78"/>
      <c r="O31" s="77"/>
      <c r="P31" s="78"/>
      <c r="Q31" s="77"/>
      <c r="R31" s="78"/>
      <c r="S31" s="77"/>
      <c r="T31" s="78"/>
      <c r="U31" s="371"/>
      <c r="V31" s="372"/>
    </row>
    <row r="32" spans="2:22" ht="20.100000000000001" customHeight="1">
      <c r="B32" s="247"/>
      <c r="C32" s="221"/>
      <c r="D32" s="159"/>
      <c r="E32" s="76"/>
      <c r="F32" s="77"/>
      <c r="G32" s="78"/>
      <c r="H32" s="369"/>
      <c r="I32" s="369"/>
      <c r="J32" s="370"/>
      <c r="K32" s="77"/>
      <c r="L32" s="78"/>
      <c r="M32" s="77"/>
      <c r="N32" s="78"/>
      <c r="O32" s="77"/>
      <c r="P32" s="78"/>
      <c r="Q32" s="77"/>
      <c r="R32" s="78"/>
      <c r="S32" s="77"/>
      <c r="T32" s="78"/>
      <c r="U32" s="371"/>
      <c r="V32" s="372"/>
    </row>
    <row r="33" spans="2:22" ht="20.100000000000001" customHeight="1">
      <c r="B33" s="247"/>
      <c r="C33" s="221"/>
      <c r="D33" s="159"/>
      <c r="E33" s="76"/>
      <c r="F33" s="77"/>
      <c r="G33" s="78"/>
      <c r="H33" s="369"/>
      <c r="I33" s="369"/>
      <c r="J33" s="370"/>
      <c r="K33" s="77"/>
      <c r="L33" s="78"/>
      <c r="M33" s="77"/>
      <c r="N33" s="78"/>
      <c r="O33" s="77"/>
      <c r="P33" s="78"/>
      <c r="Q33" s="77"/>
      <c r="R33" s="78"/>
      <c r="S33" s="77"/>
      <c r="T33" s="78"/>
      <c r="U33" s="371"/>
      <c r="V33" s="372"/>
    </row>
    <row r="34" spans="2:22" ht="20.100000000000001" customHeight="1">
      <c r="B34" s="247"/>
      <c r="C34" s="221"/>
      <c r="D34" s="159"/>
      <c r="E34" s="76"/>
      <c r="F34" s="77"/>
      <c r="G34" s="78"/>
      <c r="H34" s="369"/>
      <c r="I34" s="369"/>
      <c r="J34" s="370"/>
      <c r="K34" s="77"/>
      <c r="L34" s="78"/>
      <c r="M34" s="77"/>
      <c r="N34" s="78"/>
      <c r="O34" s="77"/>
      <c r="P34" s="78"/>
      <c r="Q34" s="77"/>
      <c r="R34" s="78"/>
      <c r="S34" s="77"/>
      <c r="T34" s="78"/>
      <c r="U34" s="371"/>
      <c r="V34" s="372"/>
    </row>
    <row r="35" spans="2:22" ht="20.100000000000001" customHeight="1">
      <c r="B35" s="247"/>
      <c r="C35" s="221"/>
      <c r="D35" s="159"/>
      <c r="E35" s="76"/>
      <c r="F35" s="77"/>
      <c r="G35" s="78"/>
      <c r="H35" s="369"/>
      <c r="I35" s="369"/>
      <c r="J35" s="370"/>
      <c r="K35" s="77"/>
      <c r="L35" s="78"/>
      <c r="M35" s="77"/>
      <c r="N35" s="78"/>
      <c r="O35" s="77"/>
      <c r="P35" s="78"/>
      <c r="Q35" s="77"/>
      <c r="R35" s="78"/>
      <c r="S35" s="77"/>
      <c r="T35" s="78"/>
      <c r="U35" s="371"/>
      <c r="V35" s="372"/>
    </row>
    <row r="36" spans="2:22" ht="20.100000000000001" customHeight="1">
      <c r="B36" s="247"/>
      <c r="C36" s="221"/>
      <c r="D36" s="159"/>
      <c r="E36" s="76"/>
      <c r="F36" s="77"/>
      <c r="G36" s="78"/>
      <c r="H36" s="369"/>
      <c r="I36" s="369"/>
      <c r="J36" s="370"/>
      <c r="K36" s="77"/>
      <c r="L36" s="78"/>
      <c r="M36" s="77"/>
      <c r="N36" s="78"/>
      <c r="O36" s="77"/>
      <c r="P36" s="78"/>
      <c r="Q36" s="77"/>
      <c r="R36" s="78"/>
      <c r="S36" s="77"/>
      <c r="T36" s="78"/>
      <c r="U36" s="371"/>
      <c r="V36" s="372"/>
    </row>
    <row r="37" spans="2:22" ht="20.100000000000001" customHeight="1">
      <c r="B37" s="247"/>
      <c r="C37" s="221"/>
      <c r="D37" s="159"/>
      <c r="E37" s="76"/>
      <c r="F37" s="77"/>
      <c r="G37" s="78"/>
      <c r="H37" s="369"/>
      <c r="I37" s="369"/>
      <c r="J37" s="370"/>
      <c r="K37" s="77"/>
      <c r="L37" s="78"/>
      <c r="M37" s="77"/>
      <c r="N37" s="78"/>
      <c r="O37" s="77"/>
      <c r="P37" s="78"/>
      <c r="Q37" s="77"/>
      <c r="R37" s="78"/>
      <c r="S37" s="77"/>
      <c r="T37" s="78"/>
      <c r="U37" s="371"/>
      <c r="V37" s="372"/>
    </row>
    <row r="38" spans="2:22" ht="20.100000000000001" customHeight="1">
      <c r="B38" s="247"/>
      <c r="C38" s="221"/>
      <c r="D38" s="159"/>
      <c r="E38" s="76"/>
      <c r="F38" s="77"/>
      <c r="G38" s="78"/>
      <c r="H38" s="369"/>
      <c r="I38" s="369"/>
      <c r="J38" s="370"/>
      <c r="K38" s="77"/>
      <c r="L38" s="78"/>
      <c r="M38" s="77"/>
      <c r="N38" s="78"/>
      <c r="O38" s="77"/>
      <c r="P38" s="78"/>
      <c r="Q38" s="77"/>
      <c r="R38" s="78"/>
      <c r="S38" s="77"/>
      <c r="T38" s="78"/>
      <c r="U38" s="371"/>
      <c r="V38" s="372"/>
    </row>
    <row r="39" spans="2:22" ht="20.100000000000001" customHeight="1">
      <c r="B39" s="247"/>
      <c r="C39" s="221"/>
      <c r="D39" s="159"/>
      <c r="E39" s="76"/>
      <c r="F39" s="77"/>
      <c r="G39" s="78"/>
      <c r="H39" s="369"/>
      <c r="I39" s="369"/>
      <c r="J39" s="370"/>
      <c r="K39" s="77"/>
      <c r="L39" s="78"/>
      <c r="M39" s="77"/>
      <c r="N39" s="78"/>
      <c r="O39" s="77"/>
      <c r="P39" s="78"/>
      <c r="Q39" s="77"/>
      <c r="R39" s="78"/>
      <c r="S39" s="77"/>
      <c r="T39" s="78"/>
      <c r="U39" s="371"/>
      <c r="V39" s="372"/>
    </row>
    <row r="40" spans="2:22" ht="20.100000000000001" customHeight="1">
      <c r="B40" s="247"/>
      <c r="C40" s="221"/>
      <c r="D40" s="159"/>
      <c r="E40" s="76"/>
      <c r="F40" s="77"/>
      <c r="G40" s="78"/>
      <c r="H40" s="369"/>
      <c r="I40" s="369"/>
      <c r="J40" s="370"/>
      <c r="K40" s="77"/>
      <c r="L40" s="78"/>
      <c r="M40" s="77"/>
      <c r="N40" s="78"/>
      <c r="O40" s="77"/>
      <c r="P40" s="78"/>
      <c r="Q40" s="77"/>
      <c r="R40" s="78"/>
      <c r="S40" s="77"/>
      <c r="T40" s="78"/>
      <c r="U40" s="371"/>
      <c r="V40" s="372"/>
    </row>
    <row r="41" spans="2:22" ht="20.100000000000001" customHeight="1">
      <c r="B41" s="247"/>
      <c r="C41" s="221"/>
      <c r="D41" s="159"/>
      <c r="E41" s="76"/>
      <c r="F41" s="77"/>
      <c r="G41" s="78"/>
      <c r="H41" s="369"/>
      <c r="I41" s="369"/>
      <c r="J41" s="370"/>
      <c r="K41" s="77"/>
      <c r="L41" s="78"/>
      <c r="M41" s="77"/>
      <c r="N41" s="78"/>
      <c r="O41" s="77"/>
      <c r="P41" s="78"/>
      <c r="Q41" s="77"/>
      <c r="R41" s="78"/>
      <c r="S41" s="77"/>
      <c r="T41" s="78"/>
      <c r="U41" s="371"/>
      <c r="V41" s="372"/>
    </row>
    <row r="42" spans="2:22" ht="20.100000000000001" customHeight="1">
      <c r="B42" s="247"/>
      <c r="C42" s="221"/>
      <c r="D42" s="159"/>
      <c r="E42" s="76"/>
      <c r="F42" s="77"/>
      <c r="G42" s="78"/>
      <c r="H42" s="369"/>
      <c r="I42" s="369"/>
      <c r="J42" s="370"/>
      <c r="K42" s="77"/>
      <c r="L42" s="78"/>
      <c r="M42" s="77"/>
      <c r="N42" s="78"/>
      <c r="O42" s="77"/>
      <c r="P42" s="78"/>
      <c r="Q42" s="77"/>
      <c r="R42" s="78"/>
      <c r="S42" s="77"/>
      <c r="T42" s="78"/>
      <c r="U42" s="371"/>
      <c r="V42" s="372"/>
    </row>
    <row r="43" spans="2:22" ht="20.100000000000001" customHeight="1">
      <c r="B43" s="247"/>
      <c r="C43" s="221"/>
      <c r="D43" s="159"/>
      <c r="E43" s="76"/>
      <c r="F43" s="77"/>
      <c r="G43" s="78"/>
      <c r="H43" s="369"/>
      <c r="I43" s="369"/>
      <c r="J43" s="370"/>
      <c r="K43" s="77"/>
      <c r="L43" s="78"/>
      <c r="M43" s="77"/>
      <c r="N43" s="78"/>
      <c r="O43" s="77"/>
      <c r="P43" s="78"/>
      <c r="Q43" s="77"/>
      <c r="R43" s="78"/>
      <c r="S43" s="77"/>
      <c r="T43" s="78"/>
      <c r="U43" s="371"/>
      <c r="V43" s="372"/>
    </row>
    <row r="44" spans="2:22" ht="20.100000000000001" customHeight="1">
      <c r="B44" s="247"/>
      <c r="C44" s="221"/>
      <c r="D44" s="159"/>
      <c r="E44" s="76"/>
      <c r="F44" s="77"/>
      <c r="G44" s="78"/>
      <c r="H44" s="369"/>
      <c r="I44" s="369"/>
      <c r="J44" s="370"/>
      <c r="K44" s="77"/>
      <c r="L44" s="78"/>
      <c r="M44" s="77"/>
      <c r="N44" s="78"/>
      <c r="O44" s="77"/>
      <c r="P44" s="78"/>
      <c r="Q44" s="77"/>
      <c r="R44" s="78"/>
      <c r="S44" s="77"/>
      <c r="T44" s="78"/>
      <c r="U44" s="371"/>
      <c r="V44" s="372"/>
    </row>
    <row r="45" spans="2:22" ht="20.100000000000001" customHeight="1">
      <c r="B45" s="247"/>
      <c r="C45" s="221"/>
      <c r="D45" s="159"/>
      <c r="E45" s="76"/>
      <c r="F45" s="77"/>
      <c r="G45" s="78"/>
      <c r="H45" s="369"/>
      <c r="I45" s="369"/>
      <c r="J45" s="370"/>
      <c r="K45" s="77"/>
      <c r="L45" s="78"/>
      <c r="M45" s="77"/>
      <c r="N45" s="78"/>
      <c r="O45" s="77"/>
      <c r="P45" s="78"/>
      <c r="Q45" s="77"/>
      <c r="R45" s="78"/>
      <c r="S45" s="77"/>
      <c r="T45" s="78"/>
      <c r="U45" s="371"/>
      <c r="V45" s="372"/>
    </row>
    <row r="46" spans="2:22" ht="20.100000000000001" customHeight="1">
      <c r="B46" s="247"/>
      <c r="C46" s="221"/>
      <c r="D46" s="159"/>
      <c r="E46" s="76"/>
      <c r="F46" s="77"/>
      <c r="G46" s="78"/>
      <c r="H46" s="369"/>
      <c r="I46" s="369"/>
      <c r="J46" s="370"/>
      <c r="K46" s="77"/>
      <c r="L46" s="78"/>
      <c r="M46" s="77"/>
      <c r="N46" s="78"/>
      <c r="O46" s="77"/>
      <c r="P46" s="78"/>
      <c r="Q46" s="77"/>
      <c r="R46" s="78"/>
      <c r="S46" s="77"/>
      <c r="T46" s="78"/>
      <c r="U46" s="371"/>
      <c r="V46" s="372"/>
    </row>
    <row r="47" spans="2:22" ht="20.100000000000001" customHeight="1">
      <c r="B47" s="247"/>
      <c r="C47" s="221"/>
      <c r="D47" s="159"/>
      <c r="E47" s="76"/>
      <c r="F47" s="77"/>
      <c r="G47" s="78"/>
      <c r="H47" s="369"/>
      <c r="I47" s="369"/>
      <c r="J47" s="370"/>
      <c r="K47" s="77"/>
      <c r="L47" s="78"/>
      <c r="M47" s="77"/>
      <c r="N47" s="78"/>
      <c r="O47" s="77"/>
      <c r="P47" s="78"/>
      <c r="Q47" s="77"/>
      <c r="R47" s="78"/>
      <c r="S47" s="77"/>
      <c r="T47" s="78"/>
      <c r="U47" s="371"/>
      <c r="V47" s="372"/>
    </row>
    <row r="48" spans="2:22" ht="20.100000000000001" customHeight="1">
      <c r="B48" s="247"/>
      <c r="C48" s="221"/>
      <c r="D48" s="159"/>
      <c r="E48" s="76"/>
      <c r="F48" s="77"/>
      <c r="G48" s="78"/>
      <c r="H48" s="369"/>
      <c r="I48" s="369"/>
      <c r="J48" s="370"/>
      <c r="K48" s="77"/>
      <c r="L48" s="78"/>
      <c r="M48" s="77"/>
      <c r="N48" s="78"/>
      <c r="O48" s="77"/>
      <c r="P48" s="78"/>
      <c r="Q48" s="77"/>
      <c r="R48" s="78"/>
      <c r="S48" s="77"/>
      <c r="T48" s="78"/>
      <c r="U48" s="371"/>
      <c r="V48" s="372"/>
    </row>
    <row r="49" spans="2:22" ht="20.100000000000001" customHeight="1">
      <c r="B49" s="247"/>
      <c r="C49" s="221"/>
      <c r="D49" s="159"/>
      <c r="E49" s="76"/>
      <c r="F49" s="77"/>
      <c r="G49" s="78"/>
      <c r="H49" s="369"/>
      <c r="I49" s="369"/>
      <c r="J49" s="370"/>
      <c r="K49" s="77"/>
      <c r="L49" s="78"/>
      <c r="M49" s="77"/>
      <c r="N49" s="78"/>
      <c r="O49" s="77"/>
      <c r="P49" s="78"/>
      <c r="Q49" s="77"/>
      <c r="R49" s="78"/>
      <c r="S49" s="77"/>
      <c r="T49" s="78"/>
      <c r="U49" s="371"/>
      <c r="V49" s="372"/>
    </row>
    <row r="50" spans="2:22" ht="20.100000000000001" customHeight="1" thickBot="1">
      <c r="B50" s="247"/>
      <c r="C50" s="221"/>
      <c r="D50" s="159"/>
      <c r="E50" s="76"/>
      <c r="F50" s="77"/>
      <c r="G50" s="78"/>
      <c r="H50" s="369"/>
      <c r="I50" s="369"/>
      <c r="J50" s="370"/>
      <c r="K50" s="77"/>
      <c r="L50" s="78"/>
      <c r="M50" s="77"/>
      <c r="N50" s="78"/>
      <c r="O50" s="77"/>
      <c r="P50" s="78"/>
      <c r="Q50" s="77"/>
      <c r="R50" s="78"/>
      <c r="S50" s="77"/>
      <c r="T50" s="78"/>
      <c r="U50" s="371"/>
      <c r="V50" s="372"/>
    </row>
    <row r="51" spans="2:22" ht="15.95" customHeight="1">
      <c r="B51" s="373" t="s">
        <v>6</v>
      </c>
      <c r="C51" s="373"/>
      <c r="D51" s="373"/>
      <c r="E51" s="373"/>
      <c r="F51" s="373"/>
      <c r="G51" s="373"/>
      <c r="H51" s="373"/>
      <c r="I51" s="373"/>
      <c r="J51" s="374" t="s">
        <v>734</v>
      </c>
      <c r="K51" s="374"/>
      <c r="L51" s="374"/>
      <c r="M51" s="374"/>
      <c r="N51" s="375"/>
      <c r="O51" s="375"/>
      <c r="P51" s="375"/>
      <c r="Q51" s="375"/>
      <c r="R51" s="375"/>
      <c r="S51" s="375"/>
      <c r="T51" s="375"/>
      <c r="U51" s="376" t="s">
        <v>97</v>
      </c>
      <c r="V51" s="376"/>
    </row>
  </sheetData>
  <sheetProtection algorithmName="SHA-512" hashValue="VduBIQ0m0o7+t/sFVFdLyJvLFyHVC9Gup/nyODlzgyjxSPiNlmEA6617sxUeo4rTXC++QPKPUqD+Ap5bdmdgDg==" saltValue="JmJc1CNxxkwRi3JqnVD4Xw==" spinCount="100000" sheet="1" objects="1" scenarios="1" formatCells="0" insertRows="0" deleteRows="0" selectLockedCells="1" sort="0" autoFilter="0"/>
  <mergeCells count="309">
    <mergeCell ref="B51:I51"/>
    <mergeCell ref="J51:M51"/>
    <mergeCell ref="U51:V51"/>
    <mergeCell ref="K21:R21"/>
    <mergeCell ref="S49:T49"/>
    <mergeCell ref="U49:V49"/>
    <mergeCell ref="F50:G50"/>
    <mergeCell ref="H50:J50"/>
    <mergeCell ref="K50:L50"/>
    <mergeCell ref="M50:N50"/>
    <mergeCell ref="O50:P50"/>
    <mergeCell ref="Q50:R50"/>
    <mergeCell ref="S50:T50"/>
    <mergeCell ref="U50:V50"/>
    <mergeCell ref="F49:G49"/>
    <mergeCell ref="H49:J49"/>
    <mergeCell ref="K49:L49"/>
    <mergeCell ref="M49:N49"/>
    <mergeCell ref="O49:P49"/>
    <mergeCell ref="Q49:R49"/>
    <mergeCell ref="S47:T47"/>
    <mergeCell ref="U47:V47"/>
    <mergeCell ref="F48:G48"/>
    <mergeCell ref="H48:J48"/>
    <mergeCell ref="K48:L48"/>
    <mergeCell ref="M48:N48"/>
    <mergeCell ref="O48:P48"/>
    <mergeCell ref="Q48:R48"/>
    <mergeCell ref="S48:T48"/>
    <mergeCell ref="U48:V48"/>
    <mergeCell ref="F47:G47"/>
    <mergeCell ref="H47:J47"/>
    <mergeCell ref="K47:L47"/>
    <mergeCell ref="M47:N47"/>
    <mergeCell ref="O47:P47"/>
    <mergeCell ref="Q47:R47"/>
    <mergeCell ref="S45:T45"/>
    <mergeCell ref="U45:V45"/>
    <mergeCell ref="F46:G46"/>
    <mergeCell ref="H46:J46"/>
    <mergeCell ref="K46:L46"/>
    <mergeCell ref="M46:N46"/>
    <mergeCell ref="O46:P46"/>
    <mergeCell ref="Q46:R46"/>
    <mergeCell ref="S46:T46"/>
    <mergeCell ref="U46:V46"/>
    <mergeCell ref="F45:G45"/>
    <mergeCell ref="H45:J45"/>
    <mergeCell ref="K45:L45"/>
    <mergeCell ref="M45:N45"/>
    <mergeCell ref="O45:P45"/>
    <mergeCell ref="Q45:R45"/>
    <mergeCell ref="S43:T43"/>
    <mergeCell ref="U43:V43"/>
    <mergeCell ref="F44:G44"/>
    <mergeCell ref="H44:J44"/>
    <mergeCell ref="K44:L44"/>
    <mergeCell ref="M44:N44"/>
    <mergeCell ref="O44:P44"/>
    <mergeCell ref="Q44:R44"/>
    <mergeCell ref="S44:T44"/>
    <mergeCell ref="U44:V44"/>
    <mergeCell ref="F43:G43"/>
    <mergeCell ref="H43:J43"/>
    <mergeCell ref="K43:L43"/>
    <mergeCell ref="M43:N43"/>
    <mergeCell ref="O43:P43"/>
    <mergeCell ref="Q43:R43"/>
    <mergeCell ref="S41:T41"/>
    <mergeCell ref="U41:V41"/>
    <mergeCell ref="F42:G42"/>
    <mergeCell ref="H42:J42"/>
    <mergeCell ref="K42:L42"/>
    <mergeCell ref="M42:N42"/>
    <mergeCell ref="O42:P42"/>
    <mergeCell ref="Q42:R42"/>
    <mergeCell ref="S42:T42"/>
    <mergeCell ref="U42:V42"/>
    <mergeCell ref="F41:G41"/>
    <mergeCell ref="H41:J41"/>
    <mergeCell ref="K41:L41"/>
    <mergeCell ref="M41:N41"/>
    <mergeCell ref="O41:P41"/>
    <mergeCell ref="Q41:R41"/>
    <mergeCell ref="S39:T39"/>
    <mergeCell ref="U39:V39"/>
    <mergeCell ref="F40:G40"/>
    <mergeCell ref="H40:J40"/>
    <mergeCell ref="K40:L40"/>
    <mergeCell ref="M40:N40"/>
    <mergeCell ref="O40:P40"/>
    <mergeCell ref="Q40:R40"/>
    <mergeCell ref="S40:T40"/>
    <mergeCell ref="U40:V40"/>
    <mergeCell ref="F39:G39"/>
    <mergeCell ref="H39:J39"/>
    <mergeCell ref="K39:L39"/>
    <mergeCell ref="M39:N39"/>
    <mergeCell ref="O39:P39"/>
    <mergeCell ref="Q39:R39"/>
    <mergeCell ref="S37:T37"/>
    <mergeCell ref="U37:V37"/>
    <mergeCell ref="F38:G38"/>
    <mergeCell ref="H38:J38"/>
    <mergeCell ref="K38:L38"/>
    <mergeCell ref="M38:N38"/>
    <mergeCell ref="O38:P38"/>
    <mergeCell ref="Q38:R38"/>
    <mergeCell ref="S38:T38"/>
    <mergeCell ref="U38:V38"/>
    <mergeCell ref="F37:G37"/>
    <mergeCell ref="H37:J37"/>
    <mergeCell ref="K37:L37"/>
    <mergeCell ref="M37:N37"/>
    <mergeCell ref="O37:P37"/>
    <mergeCell ref="Q37:R37"/>
    <mergeCell ref="S35:T35"/>
    <mergeCell ref="U35:V35"/>
    <mergeCell ref="F36:G36"/>
    <mergeCell ref="H36:J36"/>
    <mergeCell ref="K36:L36"/>
    <mergeCell ref="M36:N36"/>
    <mergeCell ref="O36:P36"/>
    <mergeCell ref="Q36:R36"/>
    <mergeCell ref="S36:T36"/>
    <mergeCell ref="U36:V36"/>
    <mergeCell ref="F35:G35"/>
    <mergeCell ref="H35:J35"/>
    <mergeCell ref="K35:L35"/>
    <mergeCell ref="M35:N35"/>
    <mergeCell ref="O35:P35"/>
    <mergeCell ref="Q35:R35"/>
    <mergeCell ref="S33:T33"/>
    <mergeCell ref="U33:V33"/>
    <mergeCell ref="F34:G34"/>
    <mergeCell ref="H34:J34"/>
    <mergeCell ref="K34:L34"/>
    <mergeCell ref="M34:N34"/>
    <mergeCell ref="O34:P34"/>
    <mergeCell ref="Q34:R34"/>
    <mergeCell ref="S34:T34"/>
    <mergeCell ref="U34:V34"/>
    <mergeCell ref="F33:G33"/>
    <mergeCell ref="H33:J33"/>
    <mergeCell ref="K33:L33"/>
    <mergeCell ref="M33:N33"/>
    <mergeCell ref="O33:P33"/>
    <mergeCell ref="Q33:R33"/>
    <mergeCell ref="S31:T31"/>
    <mergeCell ref="U31:V31"/>
    <mergeCell ref="F32:G32"/>
    <mergeCell ref="H32:J32"/>
    <mergeCell ref="K32:L32"/>
    <mergeCell ref="M32:N32"/>
    <mergeCell ref="O32:P32"/>
    <mergeCell ref="Q32:R32"/>
    <mergeCell ref="S32:T32"/>
    <mergeCell ref="U32:V32"/>
    <mergeCell ref="F31:G31"/>
    <mergeCell ref="H31:J31"/>
    <mergeCell ref="K31:L31"/>
    <mergeCell ref="M31:N31"/>
    <mergeCell ref="O31:P31"/>
    <mergeCell ref="Q31:R31"/>
    <mergeCell ref="S29:T29"/>
    <mergeCell ref="U29:V29"/>
    <mergeCell ref="F30:G30"/>
    <mergeCell ref="H30:J30"/>
    <mergeCell ref="K30:L30"/>
    <mergeCell ref="M30:N30"/>
    <mergeCell ref="O30:P30"/>
    <mergeCell ref="Q30:R30"/>
    <mergeCell ref="S30:T30"/>
    <mergeCell ref="U30:V30"/>
    <mergeCell ref="F29:G29"/>
    <mergeCell ref="H29:J29"/>
    <mergeCell ref="K29:L29"/>
    <mergeCell ref="M29:N29"/>
    <mergeCell ref="O29:P29"/>
    <mergeCell ref="Q29:R29"/>
    <mergeCell ref="S27:T27"/>
    <mergeCell ref="U27:V27"/>
    <mergeCell ref="F28:G28"/>
    <mergeCell ref="H28:J28"/>
    <mergeCell ref="K28:L28"/>
    <mergeCell ref="M28:N28"/>
    <mergeCell ref="O28:P28"/>
    <mergeCell ref="Q28:R28"/>
    <mergeCell ref="S28:T28"/>
    <mergeCell ref="U28:V28"/>
    <mergeCell ref="F27:G27"/>
    <mergeCell ref="H27:J27"/>
    <mergeCell ref="K27:L27"/>
    <mergeCell ref="M27:N27"/>
    <mergeCell ref="O27:P27"/>
    <mergeCell ref="Q27:R27"/>
    <mergeCell ref="S25:T25"/>
    <mergeCell ref="U25:V25"/>
    <mergeCell ref="F26:G26"/>
    <mergeCell ref="H26:J26"/>
    <mergeCell ref="K26:L26"/>
    <mergeCell ref="M26:N26"/>
    <mergeCell ref="O26:P26"/>
    <mergeCell ref="Q26:R26"/>
    <mergeCell ref="S26:T26"/>
    <mergeCell ref="U26:V26"/>
    <mergeCell ref="F25:G25"/>
    <mergeCell ref="H25:J25"/>
    <mergeCell ref="K25:L25"/>
    <mergeCell ref="M25:N25"/>
    <mergeCell ref="O25:P25"/>
    <mergeCell ref="Q25:R25"/>
    <mergeCell ref="S23:T23"/>
    <mergeCell ref="U23:V23"/>
    <mergeCell ref="F24:G24"/>
    <mergeCell ref="H24:J24"/>
    <mergeCell ref="K24:L24"/>
    <mergeCell ref="M24:N24"/>
    <mergeCell ref="O24:P24"/>
    <mergeCell ref="Q24:R24"/>
    <mergeCell ref="S24:T24"/>
    <mergeCell ref="U24:V24"/>
    <mergeCell ref="F23:G23"/>
    <mergeCell ref="H23:J23"/>
    <mergeCell ref="K23:L23"/>
    <mergeCell ref="M23:N23"/>
    <mergeCell ref="O23:P23"/>
    <mergeCell ref="Q23:R23"/>
    <mergeCell ref="S21:T21"/>
    <mergeCell ref="U21:V21"/>
    <mergeCell ref="F22:G22"/>
    <mergeCell ref="H22:J22"/>
    <mergeCell ref="K22:L22"/>
    <mergeCell ref="M22:N22"/>
    <mergeCell ref="O22:P22"/>
    <mergeCell ref="Q22:R22"/>
    <mergeCell ref="S22:T22"/>
    <mergeCell ref="U22:V22"/>
    <mergeCell ref="F21:G21"/>
    <mergeCell ref="H21:J21"/>
    <mergeCell ref="S19:T20"/>
    <mergeCell ref="U19:V20"/>
    <mergeCell ref="K20:L20"/>
    <mergeCell ref="M20:N20"/>
    <mergeCell ref="O20:P20"/>
    <mergeCell ref="Q20:R20"/>
    <mergeCell ref="B18:J18"/>
    <mergeCell ref="K18:R18"/>
    <mergeCell ref="S18:V18"/>
    <mergeCell ref="B19:B20"/>
    <mergeCell ref="C19:C20"/>
    <mergeCell ref="D19:D20"/>
    <mergeCell ref="E19:E20"/>
    <mergeCell ref="F19:G20"/>
    <mergeCell ref="H19:J20"/>
    <mergeCell ref="K19:R19"/>
    <mergeCell ref="I16:J16"/>
    <mergeCell ref="K16:L16"/>
    <mergeCell ref="P16:Q16"/>
    <mergeCell ref="T16:U16"/>
    <mergeCell ref="F17:H17"/>
    <mergeCell ref="I17:J17"/>
    <mergeCell ref="K17:L17"/>
    <mergeCell ref="D14:D17"/>
    <mergeCell ref="F14:H14"/>
    <mergeCell ref="I14:J14"/>
    <mergeCell ref="K14:L14"/>
    <mergeCell ref="M14:N17"/>
    <mergeCell ref="O14:V15"/>
    <mergeCell ref="F15:H15"/>
    <mergeCell ref="I15:J15"/>
    <mergeCell ref="K15:L15"/>
    <mergeCell ref="F16:H16"/>
    <mergeCell ref="U12:V12"/>
    <mergeCell ref="F13:H13"/>
    <mergeCell ref="I13:J13"/>
    <mergeCell ref="K13:L13"/>
    <mergeCell ref="M13:N13"/>
    <mergeCell ref="O13:P13"/>
    <mergeCell ref="Q13:R13"/>
    <mergeCell ref="S13:T13"/>
    <mergeCell ref="U13:V13"/>
    <mergeCell ref="S11:T11"/>
    <mergeCell ref="U11:V11"/>
    <mergeCell ref="D12:E12"/>
    <mergeCell ref="F12:H12"/>
    <mergeCell ref="I12:J12"/>
    <mergeCell ref="K12:L12"/>
    <mergeCell ref="M12:N12"/>
    <mergeCell ref="O12:P12"/>
    <mergeCell ref="Q12:R12"/>
    <mergeCell ref="S12:T12"/>
    <mergeCell ref="B10:C17"/>
    <mergeCell ref="D10:E11"/>
    <mergeCell ref="F10:N10"/>
    <mergeCell ref="O10:V10"/>
    <mergeCell ref="F11:H11"/>
    <mergeCell ref="I11:J11"/>
    <mergeCell ref="K11:L11"/>
    <mergeCell ref="M11:N11"/>
    <mergeCell ref="O11:P11"/>
    <mergeCell ref="Q11:R11"/>
    <mergeCell ref="B6:V7"/>
    <mergeCell ref="B8:B9"/>
    <mergeCell ref="C8:L9"/>
    <mergeCell ref="M8:N9"/>
    <mergeCell ref="O8:Q9"/>
    <mergeCell ref="R8:S9"/>
    <mergeCell ref="T8:V9"/>
  </mergeCells>
  <phoneticPr fontId="3"/>
  <pageMargins left="0.59055118110236227" right="0.23622047244094491" top="0.59055118110236227" bottom="0.39370078740157483" header="0.31496062992125984" footer="0.23622047244094491"/>
  <pageSetup paperSize="9" scale="87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81</vt:i4>
      </vt:variant>
      <vt:variant>
        <vt:lpstr>名前付き一覧</vt:lpstr>
      </vt:variant>
      <vt:variant>
        <vt:i4>166</vt:i4>
      </vt:variant>
    </vt:vector>
  </HeadingPairs>
  <TitlesOfParts>
    <vt:vector size="247" baseType="lpstr">
      <vt:lpstr>表紙</vt:lpstr>
      <vt:lpstr>太陽位置図</vt:lpstr>
      <vt:lpstr>各室設計条件</vt:lpstr>
      <vt:lpstr>各室設計条件 (2)</vt:lpstr>
      <vt:lpstr>各室設計条件 (3)</vt:lpstr>
      <vt:lpstr>すきま風</vt:lpstr>
      <vt:lpstr>すきま風 (2)</vt:lpstr>
      <vt:lpstr>すきま風 (3)</vt:lpstr>
      <vt:lpstr>外壁温度差</vt:lpstr>
      <vt:lpstr>ガラス内壁温度差</vt:lpstr>
      <vt:lpstr>外壁ガラス内壁温度差</vt:lpstr>
      <vt:lpstr>ガラス日射</vt:lpstr>
      <vt:lpstr>熱通過率表</vt:lpstr>
      <vt:lpstr>熱通過率表 (2)</vt:lpstr>
      <vt:lpstr>日射面積率</vt:lpstr>
      <vt:lpstr>日射面積率 (2)</vt:lpstr>
      <vt:lpstr>日射面積率 (3)</vt:lpstr>
      <vt:lpstr>日射面積率 (4)</vt:lpstr>
      <vt:lpstr>日射面積率 (5)</vt:lpstr>
      <vt:lpstr>日射面積率 (6)</vt:lpstr>
      <vt:lpstr>室0001</vt:lpstr>
      <vt:lpstr>室0002</vt:lpstr>
      <vt:lpstr>室0003</vt:lpstr>
      <vt:lpstr>室0004</vt:lpstr>
      <vt:lpstr>室0005</vt:lpstr>
      <vt:lpstr>室0006</vt:lpstr>
      <vt:lpstr>室0007</vt:lpstr>
      <vt:lpstr>室0008</vt:lpstr>
      <vt:lpstr>室0009</vt:lpstr>
      <vt:lpstr>室0010_I</vt:lpstr>
      <vt:lpstr>室0010_P</vt:lpstr>
      <vt:lpstr>室0011_I</vt:lpstr>
      <vt:lpstr>室0011_P</vt:lpstr>
      <vt:lpstr>室0012_I</vt:lpstr>
      <vt:lpstr>室0012_P</vt:lpstr>
      <vt:lpstr>室0013</vt:lpstr>
      <vt:lpstr>室0014</vt:lpstr>
      <vt:lpstr>室0015</vt:lpstr>
      <vt:lpstr>室0016</vt:lpstr>
      <vt:lpstr>室0017</vt:lpstr>
      <vt:lpstr>室0018</vt:lpstr>
      <vt:lpstr>室0019</vt:lpstr>
      <vt:lpstr>室0020</vt:lpstr>
      <vt:lpstr>室0021</vt:lpstr>
      <vt:lpstr>室0022</vt:lpstr>
      <vt:lpstr>室0023</vt:lpstr>
      <vt:lpstr>室0024</vt:lpstr>
      <vt:lpstr>室0025</vt:lpstr>
      <vt:lpstr>室0026</vt:lpstr>
      <vt:lpstr>室0027</vt:lpstr>
      <vt:lpstr>室0028</vt:lpstr>
      <vt:lpstr>室0029</vt:lpstr>
      <vt:lpstr>集計_BMO-1</vt:lpstr>
      <vt:lpstr>BMO-1空気線図</vt:lpstr>
      <vt:lpstr>集計_BM-1</vt:lpstr>
      <vt:lpstr>集計_AHU-1</vt:lpstr>
      <vt:lpstr>AHU-1空気線図</vt:lpstr>
      <vt:lpstr>集計_FCU-2F</vt:lpstr>
      <vt:lpstr>集計_AHU-2</vt:lpstr>
      <vt:lpstr>AHU-2空気線図</vt:lpstr>
      <vt:lpstr>集計_ACO-4F</vt:lpstr>
      <vt:lpstr>ACO-4F空気線図</vt:lpstr>
      <vt:lpstr>集計_FCU-4F</vt:lpstr>
      <vt:lpstr>集計_ACO-DESI</vt:lpstr>
      <vt:lpstr>ACO-DESI空気線図</vt:lpstr>
      <vt:lpstr>集計_AC-5F</vt:lpstr>
      <vt:lpstr>AC-5F空気線図</vt:lpstr>
      <vt:lpstr>集計_AC-6F</vt:lpstr>
      <vt:lpstr>AC-6F空気線図</vt:lpstr>
      <vt:lpstr>集計_RAC-1</vt:lpstr>
      <vt:lpstr>集計_RAC-2</vt:lpstr>
      <vt:lpstr>集計_RAC-3</vt:lpstr>
      <vt:lpstr>集計_RAC-4</vt:lpstr>
      <vt:lpstr>集計_RAC-5</vt:lpstr>
      <vt:lpstr>集計_RAC-6</vt:lpstr>
      <vt:lpstr>集計_RAC-7</vt:lpstr>
      <vt:lpstr>屋外機集計_BM-1</vt:lpstr>
      <vt:lpstr>熱源集計_空冷ヒートポンプ式チラー</vt:lpstr>
      <vt:lpstr>熱源集計_空冷ヒートポンプ式チラー(2)</vt:lpstr>
      <vt:lpstr>熱源集計_デシカント系統冷専チラー</vt:lpstr>
      <vt:lpstr>再生熱源集計_蒸気ボイラー B-1</vt:lpstr>
      <vt:lpstr>ガラス内壁温度差!Designer</vt:lpstr>
      <vt:lpstr>ガラス日射!Designer</vt:lpstr>
      <vt:lpstr>すきま風!Designer</vt:lpstr>
      <vt:lpstr>'すきま風 (2)'!Designer</vt:lpstr>
      <vt:lpstr>'すきま風 (3)'!Designer</vt:lpstr>
      <vt:lpstr>'屋外機集計_BM-1'!Designer</vt:lpstr>
      <vt:lpstr>外壁ガラス内壁温度差!Designer</vt:lpstr>
      <vt:lpstr>外壁温度差!Designer</vt:lpstr>
      <vt:lpstr>各室設計条件!Designer</vt:lpstr>
      <vt:lpstr>'各室設計条件 (2)'!Designer</vt:lpstr>
      <vt:lpstr>'各室設計条件 (3)'!Designer</vt:lpstr>
      <vt:lpstr>'再生熱源集計_蒸気ボイラー B-1'!Designer</vt:lpstr>
      <vt:lpstr>室0001!Designer</vt:lpstr>
      <vt:lpstr>室0002!Designer</vt:lpstr>
      <vt:lpstr>室0003!Designer</vt:lpstr>
      <vt:lpstr>室0004!Designer</vt:lpstr>
      <vt:lpstr>室0005!Designer</vt:lpstr>
      <vt:lpstr>室0006!Designer</vt:lpstr>
      <vt:lpstr>室0007!Designer</vt:lpstr>
      <vt:lpstr>室0008!Designer</vt:lpstr>
      <vt:lpstr>室0009!Designer</vt:lpstr>
      <vt:lpstr>室0010_I!Designer</vt:lpstr>
      <vt:lpstr>室0010_P!Designer</vt:lpstr>
      <vt:lpstr>室0011_I!Designer</vt:lpstr>
      <vt:lpstr>室0011_P!Designer</vt:lpstr>
      <vt:lpstr>室0012_I!Designer</vt:lpstr>
      <vt:lpstr>室0012_P!Designer</vt:lpstr>
      <vt:lpstr>室0013!Designer</vt:lpstr>
      <vt:lpstr>室0014!Designer</vt:lpstr>
      <vt:lpstr>室0015!Designer</vt:lpstr>
      <vt:lpstr>室0016!Designer</vt:lpstr>
      <vt:lpstr>室0017!Designer</vt:lpstr>
      <vt:lpstr>室0018!Designer</vt:lpstr>
      <vt:lpstr>室0019!Designer</vt:lpstr>
      <vt:lpstr>室0020!Designer</vt:lpstr>
      <vt:lpstr>室0021!Designer</vt:lpstr>
      <vt:lpstr>室0022!Designer</vt:lpstr>
      <vt:lpstr>室0023!Designer</vt:lpstr>
      <vt:lpstr>室0024!Designer</vt:lpstr>
      <vt:lpstr>室0025!Designer</vt:lpstr>
      <vt:lpstr>室0026!Designer</vt:lpstr>
      <vt:lpstr>室0027!Designer</vt:lpstr>
      <vt:lpstr>室0028!Designer</vt:lpstr>
      <vt:lpstr>室0029!Designer</vt:lpstr>
      <vt:lpstr>'集計_AC-5F'!Designer</vt:lpstr>
      <vt:lpstr>'集計_AC-6F'!Designer</vt:lpstr>
      <vt:lpstr>'集計_ACO-4F'!Designer</vt:lpstr>
      <vt:lpstr>'集計_ACO-DESI'!Designer</vt:lpstr>
      <vt:lpstr>'集計_AHU-1'!Designer</vt:lpstr>
      <vt:lpstr>'集計_AHU-2'!Designer</vt:lpstr>
      <vt:lpstr>'集計_BM-1'!Designer</vt:lpstr>
      <vt:lpstr>'集計_BMO-1'!Designer</vt:lpstr>
      <vt:lpstr>'集計_FCU-2F'!Designer</vt:lpstr>
      <vt:lpstr>'集計_FCU-4F'!Designer</vt:lpstr>
      <vt:lpstr>'集計_RAC-1'!Designer</vt:lpstr>
      <vt:lpstr>'集計_RAC-2'!Designer</vt:lpstr>
      <vt:lpstr>'集計_RAC-3'!Designer</vt:lpstr>
      <vt:lpstr>'集計_RAC-4'!Designer</vt:lpstr>
      <vt:lpstr>'集計_RAC-5'!Designer</vt:lpstr>
      <vt:lpstr>'集計_RAC-6'!Designer</vt:lpstr>
      <vt:lpstr>'集計_RAC-7'!Designer</vt:lpstr>
      <vt:lpstr>太陽位置図!Designer</vt:lpstr>
      <vt:lpstr>日射面積率!Designer</vt:lpstr>
      <vt:lpstr>'日射面積率 (2)'!Designer</vt:lpstr>
      <vt:lpstr>'日射面積率 (3)'!Designer</vt:lpstr>
      <vt:lpstr>'日射面積率 (4)'!Designer</vt:lpstr>
      <vt:lpstr>'日射面積率 (5)'!Designer</vt:lpstr>
      <vt:lpstr>'日射面積率 (6)'!Designer</vt:lpstr>
      <vt:lpstr>熱源集計_デシカント系統冷専チラー!Designer</vt:lpstr>
      <vt:lpstr>熱源集計_空冷ヒートポンプ式チラー!Designer</vt:lpstr>
      <vt:lpstr>'熱源集計_空冷ヒートポンプ式チラー(2)'!Designer</vt:lpstr>
      <vt:lpstr>熱通過率表!Designer</vt:lpstr>
      <vt:lpstr>'熱通過率表 (2)'!Designer</vt:lpstr>
      <vt:lpstr>ガラス内壁温度差!PageNum</vt:lpstr>
      <vt:lpstr>ガラス日射!PageNum</vt:lpstr>
      <vt:lpstr>すきま風!PageNum</vt:lpstr>
      <vt:lpstr>'すきま風 (2)'!PageNum</vt:lpstr>
      <vt:lpstr>'すきま風 (3)'!PageNum</vt:lpstr>
      <vt:lpstr>'屋外機集計_BM-1'!PageNum</vt:lpstr>
      <vt:lpstr>外壁ガラス内壁温度差!PageNum</vt:lpstr>
      <vt:lpstr>外壁温度差!PageNum</vt:lpstr>
      <vt:lpstr>各室設計条件!PageNum</vt:lpstr>
      <vt:lpstr>'各室設計条件 (2)'!PageNum</vt:lpstr>
      <vt:lpstr>'各室設計条件 (3)'!PageNum</vt:lpstr>
      <vt:lpstr>'再生熱源集計_蒸気ボイラー B-1'!PageNum</vt:lpstr>
      <vt:lpstr>室0001!PageNum</vt:lpstr>
      <vt:lpstr>室0002!PageNum</vt:lpstr>
      <vt:lpstr>室0003!PageNum</vt:lpstr>
      <vt:lpstr>室0004!PageNum</vt:lpstr>
      <vt:lpstr>室0005!PageNum</vt:lpstr>
      <vt:lpstr>室0006!PageNum</vt:lpstr>
      <vt:lpstr>室0007!PageNum</vt:lpstr>
      <vt:lpstr>室0008!PageNum</vt:lpstr>
      <vt:lpstr>室0009!PageNum</vt:lpstr>
      <vt:lpstr>室0010_I!PageNum</vt:lpstr>
      <vt:lpstr>室0010_P!PageNum</vt:lpstr>
      <vt:lpstr>室0011_I!PageNum</vt:lpstr>
      <vt:lpstr>室0011_P!PageNum</vt:lpstr>
      <vt:lpstr>室0012_I!PageNum</vt:lpstr>
      <vt:lpstr>室0012_P!PageNum</vt:lpstr>
      <vt:lpstr>室0013!PageNum</vt:lpstr>
      <vt:lpstr>室0014!PageNum</vt:lpstr>
      <vt:lpstr>室0015!PageNum</vt:lpstr>
      <vt:lpstr>室0016!PageNum</vt:lpstr>
      <vt:lpstr>室0017!PageNum</vt:lpstr>
      <vt:lpstr>室0018!PageNum</vt:lpstr>
      <vt:lpstr>室0019!PageNum</vt:lpstr>
      <vt:lpstr>室0020!PageNum</vt:lpstr>
      <vt:lpstr>室0021!PageNum</vt:lpstr>
      <vt:lpstr>室0022!PageNum</vt:lpstr>
      <vt:lpstr>室0023!PageNum</vt:lpstr>
      <vt:lpstr>室0024!PageNum</vt:lpstr>
      <vt:lpstr>室0025!PageNum</vt:lpstr>
      <vt:lpstr>室0026!PageNum</vt:lpstr>
      <vt:lpstr>室0027!PageNum</vt:lpstr>
      <vt:lpstr>室0028!PageNum</vt:lpstr>
      <vt:lpstr>室0029!PageNum</vt:lpstr>
      <vt:lpstr>'集計_AC-5F'!PageNum</vt:lpstr>
      <vt:lpstr>'集計_AC-6F'!PageNum</vt:lpstr>
      <vt:lpstr>'集計_ACO-4F'!PageNum</vt:lpstr>
      <vt:lpstr>'集計_ACO-DESI'!PageNum</vt:lpstr>
      <vt:lpstr>'集計_AHU-1'!PageNum</vt:lpstr>
      <vt:lpstr>'集計_AHU-2'!PageNum</vt:lpstr>
      <vt:lpstr>'集計_BM-1'!PageNum</vt:lpstr>
      <vt:lpstr>'集計_BMO-1'!PageNum</vt:lpstr>
      <vt:lpstr>'集計_FCU-2F'!PageNum</vt:lpstr>
      <vt:lpstr>'集計_FCU-4F'!PageNum</vt:lpstr>
      <vt:lpstr>'集計_RAC-1'!PageNum</vt:lpstr>
      <vt:lpstr>'集計_RAC-2'!PageNum</vt:lpstr>
      <vt:lpstr>'集計_RAC-3'!PageNum</vt:lpstr>
      <vt:lpstr>'集計_RAC-4'!PageNum</vt:lpstr>
      <vt:lpstr>'集計_RAC-5'!PageNum</vt:lpstr>
      <vt:lpstr>'集計_RAC-6'!PageNum</vt:lpstr>
      <vt:lpstr>'集計_RAC-7'!PageNum</vt:lpstr>
      <vt:lpstr>太陽位置図!PageNum</vt:lpstr>
      <vt:lpstr>日射面積率!PageNum</vt:lpstr>
      <vt:lpstr>'日射面積率 (2)'!PageNum</vt:lpstr>
      <vt:lpstr>'日射面積率 (3)'!PageNum</vt:lpstr>
      <vt:lpstr>'日射面積率 (4)'!PageNum</vt:lpstr>
      <vt:lpstr>'日射面積率 (5)'!PageNum</vt:lpstr>
      <vt:lpstr>'日射面積率 (6)'!PageNum</vt:lpstr>
      <vt:lpstr>熱源集計_デシカント系統冷専チラー!PageNum</vt:lpstr>
      <vt:lpstr>熱源集計_空冷ヒートポンプ式チラー!PageNum</vt:lpstr>
      <vt:lpstr>'熱源集計_空冷ヒートポンプ式チラー(2)'!PageNum</vt:lpstr>
      <vt:lpstr>熱通過率表!PageNum</vt:lpstr>
      <vt:lpstr>'熱通過率表 (2)'!PageNum</vt:lpstr>
      <vt:lpstr>'AC-5F空気線図'!Print_Area</vt:lpstr>
      <vt:lpstr>'AC-6F空気線図'!Print_Area</vt:lpstr>
      <vt:lpstr>'ACO-4F空気線図'!Print_Area</vt:lpstr>
      <vt:lpstr>'ACO-DESI空気線図'!Print_Area</vt:lpstr>
      <vt:lpstr>'AHU-1空気線図'!Print_Area</vt:lpstr>
      <vt:lpstr>'AHU-2空気線図'!Print_Area</vt:lpstr>
      <vt:lpstr>'BMO-1空気線図'!Print_Area</vt:lpstr>
      <vt:lpstr>すきま風!Print_Area</vt:lpstr>
      <vt:lpstr>'すきま風 (2)'!Print_Area</vt:lpstr>
      <vt:lpstr>'すきま風 (3)'!Print_Area</vt:lpstr>
      <vt:lpstr>各室設計条件!Print_Area</vt:lpstr>
      <vt:lpstr>'各室設計条件 (2)'!Print_Area</vt:lpstr>
      <vt:lpstr>'各室設計条件 (3)'!Print_Area</vt:lpstr>
      <vt:lpstr>'集計_AC-5F'!Print_Area</vt:lpstr>
      <vt:lpstr>'集計_AC-6F'!Print_Area</vt:lpstr>
      <vt:lpstr>'集計_ACO-4F'!Print_Area</vt:lpstr>
      <vt:lpstr>'集計_ACO-DESI'!Print_Area</vt:lpstr>
      <vt:lpstr>'集計_AHU-1'!Print_Area</vt:lpstr>
      <vt:lpstr>'集計_AHU-2'!Print_Area</vt:lpstr>
      <vt:lpstr>'集計_BMO-1'!Print_Area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Bohra Staff</dc:creator>
  <cp:lastModifiedBy>Bohra Staff</cp:lastModifiedBy>
  <dcterms:created xsi:type="dcterms:W3CDTF">2018-04-23T11:25:10Z</dcterms:created>
  <dcterms:modified xsi:type="dcterms:W3CDTF">2018-04-23T11:26:22Z</dcterms:modified>
</cp:coreProperties>
</file>